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推介项目库清单（按地区划分）" sheetId="1" r:id="rId1"/>
    <sheet name="推介项目库清单（按行业划分）" sheetId="2" r:id="rId2"/>
  </sheets>
  <definedNames>
    <definedName name="_xlnm._FilterDatabase" localSheetId="0" hidden="1">'推介项目库清单（按地区划分）'!$A$3:$M$4</definedName>
    <definedName name="_xlnm._FilterDatabase" localSheetId="1" hidden="1">'推介项目库清单（按行业划分）'!$A$2:$IV$179</definedName>
    <definedName name="_xlnm.Print_Area" localSheetId="0">'推介项目库清单（按地区划分）'!$A$1:$M$16</definedName>
    <definedName name="_xlnm.Print_Titles" localSheetId="0">'推介项目库清单（按地区划分）'!$1:$3</definedName>
  </definedNames>
  <calcPr fullCalcOnLoad="1"/>
</workbook>
</file>

<file path=xl/sharedStrings.xml><?xml version="1.0" encoding="utf-8"?>
<sst xmlns="http://schemas.openxmlformats.org/spreadsheetml/2006/main" count="1632" uniqueCount="981">
  <si>
    <r>
      <t>许昌三国文化产业园选址于许昌市铁西区，距离市中心</t>
    </r>
    <r>
      <rPr>
        <sz val="10"/>
        <color indexed="8"/>
        <rFont val="Arial"/>
        <family val="2"/>
      </rPr>
      <t>2</t>
    </r>
    <r>
      <rPr>
        <sz val="10"/>
        <color indexed="8"/>
        <rFont val="宋体"/>
        <family val="0"/>
      </rPr>
      <t>公里，规划总用地面积</t>
    </r>
    <r>
      <rPr>
        <sz val="10"/>
        <color indexed="8"/>
        <rFont val="Arial"/>
        <family val="2"/>
      </rPr>
      <t>1139.00</t>
    </r>
    <r>
      <rPr>
        <sz val="10"/>
        <color indexed="8"/>
        <rFont val="宋体"/>
        <family val="0"/>
      </rPr>
      <t>亩，包括许君以昌、关帝弘义、梦回许都三片区，其中：梦回许都片区位于许昌市三国文化产业园最南端（新兴路南侧，灞陵路西侧，宝源路北侧，碧水路东侧所围合区域），其规划红线用地面积</t>
    </r>
    <r>
      <rPr>
        <sz val="10"/>
        <color indexed="8"/>
        <rFont val="Arial"/>
        <family val="2"/>
      </rPr>
      <t>290.7</t>
    </r>
    <r>
      <rPr>
        <sz val="10"/>
        <color indexed="8"/>
        <rFont val="宋体"/>
        <family val="0"/>
      </rPr>
      <t>亩。本项目建设的三国文化演艺中心是梦回许都片区的标牌性建筑，位于梦回许都片区的东北角，其规划红线内用地面积</t>
    </r>
    <r>
      <rPr>
        <sz val="10"/>
        <color indexed="8"/>
        <rFont val="Arial"/>
        <family val="2"/>
      </rPr>
      <t>62.74</t>
    </r>
    <r>
      <rPr>
        <sz val="10"/>
        <color indexed="8"/>
        <rFont val="宋体"/>
        <family val="0"/>
      </rPr>
      <t>亩，外观将以</t>
    </r>
    <r>
      <rPr>
        <sz val="10"/>
        <color indexed="8"/>
        <rFont val="Arial"/>
        <family val="2"/>
      </rPr>
      <t>“</t>
    </r>
    <r>
      <rPr>
        <sz val="10"/>
        <color indexed="8"/>
        <rFont val="宋体"/>
        <family val="0"/>
      </rPr>
      <t>玉壁</t>
    </r>
    <r>
      <rPr>
        <sz val="10"/>
        <color indexed="8"/>
        <rFont val="Arial"/>
        <family val="2"/>
      </rPr>
      <t>”</t>
    </r>
    <r>
      <rPr>
        <sz val="10"/>
        <color indexed="8"/>
        <rFont val="宋体"/>
        <family val="0"/>
      </rPr>
      <t>造型呈现，显示了汉风建筑的古朴、大气的张力，还在功能上满足了现代建筑的要求，真正实现了传统与现代的巧妙融合，拟建内容包括</t>
    </r>
    <r>
      <rPr>
        <sz val="10"/>
        <color indexed="8"/>
        <rFont val="Arial"/>
        <family val="2"/>
      </rPr>
      <t>1</t>
    </r>
    <r>
      <rPr>
        <sz val="10"/>
        <color indexed="8"/>
        <rFont val="宋体"/>
        <family val="0"/>
      </rPr>
      <t>栋</t>
    </r>
    <r>
      <rPr>
        <sz val="10"/>
        <color indexed="8"/>
        <rFont val="Arial"/>
        <family val="2"/>
      </rPr>
      <t>4</t>
    </r>
    <r>
      <rPr>
        <sz val="10"/>
        <color indexed="8"/>
        <rFont val="宋体"/>
        <family val="0"/>
      </rPr>
      <t>层三国文化演艺中心，拥有</t>
    </r>
    <r>
      <rPr>
        <sz val="10"/>
        <color indexed="8"/>
        <rFont val="Arial"/>
        <family val="2"/>
      </rPr>
      <t>1300</t>
    </r>
    <r>
      <rPr>
        <sz val="10"/>
        <color indexed="8"/>
        <rFont val="宋体"/>
        <family val="0"/>
      </rPr>
      <t>个座位，建成专一为大型室内互动情景剧《曹操》量身定制的大型剧院，将上映集大型动态、互动、超</t>
    </r>
    <r>
      <rPr>
        <sz val="10"/>
        <color indexed="8"/>
        <rFont val="Arial"/>
        <family val="2"/>
      </rPr>
      <t>4D</t>
    </r>
    <r>
      <rPr>
        <sz val="10"/>
        <color indexed="8"/>
        <rFont val="宋体"/>
        <family val="0"/>
      </rPr>
      <t>以汉魏文化为主线的古今穿越情景剧。项目总投资</t>
    </r>
    <r>
      <rPr>
        <sz val="10"/>
        <color indexed="8"/>
        <rFont val="Arial"/>
        <family val="2"/>
      </rPr>
      <t>55381.73</t>
    </r>
    <r>
      <rPr>
        <sz val="10"/>
        <color indexed="8"/>
        <rFont val="宋体"/>
        <family val="0"/>
      </rPr>
      <t>万元。本项目是许昌市的重大文化产业项目，建成后将成为集生态、文化、旅游、商贸于一体的文化综合体，将大大提高许昌市城市知名度，有助于许昌市文化产业核心竞争力的提高，将成为许昌三国文化产业园对世界的宣传窗口，将会对许昌市的历史文化传播起到积极的作用。</t>
    </r>
    <r>
      <rPr>
        <sz val="10"/>
        <color indexed="8"/>
        <rFont val="Arial"/>
        <family val="2"/>
      </rPr>
      <t xml:space="preserve"> </t>
    </r>
  </si>
  <si>
    <t>宋想</t>
  </si>
  <si>
    <t>13837423796</t>
  </si>
  <si>
    <t>王豪</t>
  </si>
  <si>
    <t>15893759362</t>
  </si>
  <si>
    <r>
      <t>长葛市水务一体化</t>
    </r>
    <r>
      <rPr>
        <sz val="10"/>
        <color indexed="8"/>
        <rFont val="Arial"/>
        <family val="2"/>
      </rPr>
      <t>PPP</t>
    </r>
    <r>
      <rPr>
        <sz val="10"/>
        <color indexed="8"/>
        <rFont val="宋体"/>
        <family val="0"/>
      </rPr>
      <t>项目</t>
    </r>
  </si>
  <si>
    <r>
      <t>许昌市</t>
    </r>
    <r>
      <rPr>
        <sz val="10"/>
        <color indexed="8"/>
        <rFont val="Arial"/>
        <family val="2"/>
      </rPr>
      <t>-</t>
    </r>
    <r>
      <rPr>
        <sz val="10"/>
        <color indexed="8"/>
        <rFont val="宋体"/>
        <family val="0"/>
      </rPr>
      <t>长葛市</t>
    </r>
  </si>
  <si>
    <r>
      <t>项目包括三个部分，长葛市第三水厂、长葛市老城区污水管网改造工程、老城区雨水管网工程，项目建设周期</t>
    </r>
    <r>
      <rPr>
        <sz val="10"/>
        <color indexed="8"/>
        <rFont val="Arial"/>
        <family val="2"/>
      </rPr>
      <t>2015</t>
    </r>
    <r>
      <rPr>
        <sz val="10"/>
        <color indexed="8"/>
        <rFont val="宋体"/>
        <family val="0"/>
      </rPr>
      <t>年至</t>
    </r>
    <r>
      <rPr>
        <sz val="10"/>
        <color indexed="8"/>
        <rFont val="Arial"/>
        <family val="2"/>
      </rPr>
      <t>2017</t>
    </r>
    <r>
      <rPr>
        <sz val="10"/>
        <color indexed="8"/>
        <rFont val="宋体"/>
        <family val="0"/>
      </rPr>
      <t>年。</t>
    </r>
  </si>
  <si>
    <t>李燕玲</t>
  </si>
  <si>
    <t>13938770666</t>
  </si>
  <si>
    <t>陈晖</t>
  </si>
  <si>
    <t>18003990896</t>
  </si>
  <si>
    <r>
      <t>长葛市经济技术开发区配套基础设施一期</t>
    </r>
    <r>
      <rPr>
        <sz val="10"/>
        <color indexed="8"/>
        <rFont val="Arial"/>
        <family val="2"/>
      </rPr>
      <t>---</t>
    </r>
    <r>
      <rPr>
        <sz val="10"/>
        <color indexed="8"/>
        <rFont val="宋体"/>
        <family val="0"/>
      </rPr>
      <t>实验学校建设</t>
    </r>
    <r>
      <rPr>
        <sz val="10"/>
        <color indexed="8"/>
        <rFont val="Arial"/>
        <family val="2"/>
      </rPr>
      <t>PPP</t>
    </r>
    <r>
      <rPr>
        <sz val="10"/>
        <color indexed="8"/>
        <rFont val="宋体"/>
        <family val="0"/>
      </rPr>
      <t>项目</t>
    </r>
  </si>
  <si>
    <r>
      <t>项目位于长葛市新区泰山路北侧，河南众誉面业有限公司东侧，项目占地面积</t>
    </r>
    <r>
      <rPr>
        <sz val="10"/>
        <color indexed="8"/>
        <rFont val="Arial"/>
        <family val="2"/>
      </rPr>
      <t>124.50</t>
    </r>
    <r>
      <rPr>
        <sz val="10"/>
        <color indexed="8"/>
        <rFont val="宋体"/>
        <family val="0"/>
      </rPr>
      <t>亩，规划建筑面积</t>
    </r>
    <r>
      <rPr>
        <sz val="10"/>
        <color indexed="8"/>
        <rFont val="Arial"/>
        <family val="2"/>
      </rPr>
      <t>6.6</t>
    </r>
    <r>
      <rPr>
        <sz val="10"/>
        <color indexed="8"/>
        <rFont val="宋体"/>
        <family val="0"/>
      </rPr>
      <t>万平方米，项目总投资</t>
    </r>
    <r>
      <rPr>
        <sz val="10"/>
        <color indexed="8"/>
        <rFont val="Arial"/>
        <family val="2"/>
      </rPr>
      <t>3.7</t>
    </r>
    <r>
      <rPr>
        <sz val="10"/>
        <color indexed="8"/>
        <rFont val="宋体"/>
        <family val="0"/>
      </rPr>
      <t>亿元。办学规模为</t>
    </r>
    <r>
      <rPr>
        <sz val="10"/>
        <color indexed="8"/>
        <rFont val="Arial"/>
        <family val="2"/>
      </rPr>
      <t>96</t>
    </r>
    <r>
      <rPr>
        <sz val="10"/>
        <color indexed="8"/>
        <rFont val="宋体"/>
        <family val="0"/>
      </rPr>
      <t>个班，在校生</t>
    </r>
    <r>
      <rPr>
        <sz val="10"/>
        <color indexed="8"/>
        <rFont val="Arial"/>
        <family val="2"/>
      </rPr>
      <t>4500</t>
    </r>
    <r>
      <rPr>
        <sz val="10"/>
        <color indexed="8"/>
        <rFont val="宋体"/>
        <family val="0"/>
      </rPr>
      <t>人，其中小学生</t>
    </r>
    <r>
      <rPr>
        <sz val="10"/>
        <color indexed="8"/>
        <rFont val="Arial"/>
        <family val="2"/>
      </rPr>
      <t>2700</t>
    </r>
    <r>
      <rPr>
        <sz val="10"/>
        <color indexed="8"/>
        <rFont val="宋体"/>
        <family val="0"/>
      </rPr>
      <t>人，设</t>
    </r>
    <r>
      <rPr>
        <sz val="10"/>
        <color indexed="8"/>
        <rFont val="Arial"/>
        <family val="2"/>
      </rPr>
      <t>60</t>
    </r>
    <r>
      <rPr>
        <sz val="10"/>
        <color indexed="8"/>
        <rFont val="宋体"/>
        <family val="0"/>
      </rPr>
      <t>个班；初中生</t>
    </r>
    <r>
      <rPr>
        <sz val="10"/>
        <color indexed="8"/>
        <rFont val="Arial"/>
        <family val="2"/>
      </rPr>
      <t>1800</t>
    </r>
    <r>
      <rPr>
        <sz val="10"/>
        <color indexed="8"/>
        <rFont val="宋体"/>
        <family val="0"/>
      </rPr>
      <t>人，设</t>
    </r>
    <r>
      <rPr>
        <sz val="10"/>
        <color indexed="8"/>
        <rFont val="Arial"/>
        <family val="2"/>
      </rPr>
      <t>36</t>
    </r>
    <r>
      <rPr>
        <sz val="10"/>
        <color indexed="8"/>
        <rFont val="宋体"/>
        <family val="0"/>
      </rPr>
      <t>个班。建设周期</t>
    </r>
    <r>
      <rPr>
        <sz val="10"/>
        <color indexed="8"/>
        <rFont val="Arial"/>
        <family val="2"/>
      </rPr>
      <t>2014</t>
    </r>
    <r>
      <rPr>
        <sz val="10"/>
        <color indexed="8"/>
        <rFont val="宋体"/>
        <family val="0"/>
      </rPr>
      <t>年至</t>
    </r>
    <r>
      <rPr>
        <sz val="10"/>
        <color indexed="8"/>
        <rFont val="Arial"/>
        <family val="2"/>
      </rPr>
      <t>2016</t>
    </r>
    <r>
      <rPr>
        <sz val="10"/>
        <color indexed="8"/>
        <rFont val="宋体"/>
        <family val="0"/>
      </rPr>
      <t>年。</t>
    </r>
  </si>
  <si>
    <t>申光</t>
  </si>
  <si>
    <t>18939270888</t>
  </si>
  <si>
    <t>许昌市魏都区养老福利康复中心项目</t>
  </si>
  <si>
    <r>
      <t>项目位于许昌市魏都区七里店街道办事处孙庙社区，占地面积</t>
    </r>
    <r>
      <rPr>
        <sz val="10"/>
        <color indexed="8"/>
        <rFont val="Arial"/>
        <family val="2"/>
      </rPr>
      <t>201.18</t>
    </r>
    <r>
      <rPr>
        <sz val="10"/>
        <color indexed="8"/>
        <rFont val="宋体"/>
        <family val="0"/>
      </rPr>
      <t>亩，规划建筑面积</t>
    </r>
    <r>
      <rPr>
        <sz val="10"/>
        <color indexed="8"/>
        <rFont val="Arial"/>
        <family val="2"/>
      </rPr>
      <t>24</t>
    </r>
    <r>
      <rPr>
        <sz val="10"/>
        <color indexed="8"/>
        <rFont val="宋体"/>
        <family val="0"/>
      </rPr>
      <t>万平方米。建成后采取</t>
    </r>
    <r>
      <rPr>
        <sz val="10"/>
        <color indexed="8"/>
        <rFont val="Arial"/>
        <family val="2"/>
      </rPr>
      <t>“</t>
    </r>
    <r>
      <rPr>
        <sz val="10"/>
        <color indexed="8"/>
        <rFont val="宋体"/>
        <family val="0"/>
      </rPr>
      <t>医养结合</t>
    </r>
    <r>
      <rPr>
        <sz val="10"/>
        <color indexed="8"/>
        <rFont val="Arial"/>
        <family val="2"/>
      </rPr>
      <t>”</t>
    </r>
    <r>
      <rPr>
        <sz val="10"/>
        <color indexed="8"/>
        <rFont val="宋体"/>
        <family val="0"/>
      </rPr>
      <t>模式，提供</t>
    </r>
    <r>
      <rPr>
        <sz val="10"/>
        <color indexed="8"/>
        <rFont val="Arial"/>
        <family val="2"/>
      </rPr>
      <t>3000</t>
    </r>
    <r>
      <rPr>
        <sz val="10"/>
        <color indexed="8"/>
        <rFont val="宋体"/>
        <family val="0"/>
      </rPr>
      <t>张老年人康复护理床位，同时设立</t>
    </r>
    <r>
      <rPr>
        <sz val="10"/>
        <color indexed="8"/>
        <rFont val="Arial"/>
        <family val="2"/>
      </rPr>
      <t>500</t>
    </r>
    <r>
      <rPr>
        <sz val="10"/>
        <color indexed="8"/>
        <rFont val="宋体"/>
        <family val="0"/>
      </rPr>
      <t>张床位的康复医院，</t>
    </r>
    <r>
      <rPr>
        <sz val="10"/>
        <color indexed="8"/>
        <rFont val="Arial"/>
        <family val="2"/>
      </rPr>
      <t>500</t>
    </r>
    <r>
      <rPr>
        <sz val="10"/>
        <color indexed="8"/>
        <rFont val="宋体"/>
        <family val="0"/>
      </rPr>
      <t>张床位的护理院，</t>
    </r>
    <r>
      <rPr>
        <sz val="10"/>
        <color indexed="8"/>
        <rFont val="Arial"/>
        <family val="2"/>
      </rPr>
      <t>200</t>
    </r>
    <r>
      <rPr>
        <sz val="10"/>
        <color indexed="8"/>
        <rFont val="宋体"/>
        <family val="0"/>
      </rPr>
      <t>张床位的综合福利中心。</t>
    </r>
  </si>
  <si>
    <t>胡晓波</t>
  </si>
  <si>
    <t>13783749567</t>
  </si>
  <si>
    <t>郭红恩</t>
  </si>
  <si>
    <t>13633746681</t>
  </si>
  <si>
    <r>
      <t>舞阳县为民中心暨众创空间建设项目</t>
    </r>
    <r>
      <rPr>
        <sz val="10"/>
        <color indexed="8"/>
        <rFont val="Arial"/>
        <family val="2"/>
      </rPr>
      <t xml:space="preserve">  </t>
    </r>
  </si>
  <si>
    <r>
      <t>漯河市</t>
    </r>
    <r>
      <rPr>
        <sz val="10"/>
        <color indexed="8"/>
        <rFont val="Arial"/>
        <family val="2"/>
      </rPr>
      <t>-</t>
    </r>
    <r>
      <rPr>
        <sz val="10"/>
        <color indexed="8"/>
        <rFont val="宋体"/>
        <family val="0"/>
      </rPr>
      <t>舞阳县</t>
    </r>
  </si>
  <si>
    <r>
      <t>"</t>
    </r>
    <r>
      <rPr>
        <sz val="10"/>
        <color indexed="8"/>
        <rFont val="宋体"/>
        <family val="0"/>
      </rPr>
      <t>本项目近期设计规模为污水处理：</t>
    </r>
    <r>
      <rPr>
        <sz val="10"/>
        <color indexed="8"/>
        <rFont val="Arial"/>
        <family val="2"/>
      </rPr>
      <t xml:space="preserve">20 </t>
    </r>
    <r>
      <rPr>
        <sz val="10"/>
        <color indexed="8"/>
        <rFont val="宋体"/>
        <family val="0"/>
      </rPr>
      <t>万</t>
    </r>
    <r>
      <rPr>
        <sz val="10"/>
        <color indexed="8"/>
        <rFont val="Arial"/>
        <family val="2"/>
      </rPr>
      <t>m3/d</t>
    </r>
    <r>
      <rPr>
        <sz val="10"/>
        <color indexed="8"/>
        <rFont val="宋体"/>
        <family val="0"/>
      </rPr>
      <t>，污泥处理处置为</t>
    </r>
    <r>
      <rPr>
        <sz val="10"/>
        <color indexed="8"/>
        <rFont val="Arial"/>
        <family val="2"/>
      </rPr>
      <t>600t/d</t>
    </r>
    <r>
      <rPr>
        <sz val="10"/>
        <color indexed="8"/>
        <rFont val="宋体"/>
        <family val="0"/>
      </rPr>
      <t>（以</t>
    </r>
    <r>
      <rPr>
        <sz val="10"/>
        <color indexed="8"/>
        <rFont val="Arial"/>
        <family val="2"/>
      </rPr>
      <t>80%</t>
    </r>
    <r>
      <rPr>
        <sz val="10"/>
        <color indexed="8"/>
        <rFont val="宋体"/>
        <family val="0"/>
      </rPr>
      <t>含水率计），再生水工程为</t>
    </r>
    <r>
      <rPr>
        <sz val="10"/>
        <color indexed="8"/>
        <rFont val="Arial"/>
        <family val="2"/>
      </rPr>
      <t xml:space="preserve">10 </t>
    </r>
    <r>
      <rPr>
        <sz val="10"/>
        <color indexed="8"/>
        <rFont val="宋体"/>
        <family val="0"/>
      </rPr>
      <t>万</t>
    </r>
    <r>
      <rPr>
        <sz val="10"/>
        <color indexed="8"/>
        <rFont val="Arial"/>
        <family val="2"/>
      </rPr>
      <t>m3/d</t>
    </r>
    <r>
      <rPr>
        <sz val="10"/>
        <color indexed="8"/>
        <rFont val="宋体"/>
        <family val="0"/>
      </rPr>
      <t>。工程总投资</t>
    </r>
    <r>
      <rPr>
        <sz val="10"/>
        <color indexed="8"/>
        <rFont val="Arial"/>
        <family val="2"/>
      </rPr>
      <t xml:space="preserve">171288 </t>
    </r>
    <r>
      <rPr>
        <sz val="10"/>
        <color indexed="8"/>
        <rFont val="宋体"/>
        <family val="0"/>
      </rPr>
      <t>万元（污水处理厂厂内工程：</t>
    </r>
    <r>
      <rPr>
        <sz val="10"/>
        <color indexed="8"/>
        <rFont val="Arial"/>
        <family val="2"/>
      </rPr>
      <t>139153</t>
    </r>
    <r>
      <rPr>
        <sz val="10"/>
        <color indexed="8"/>
        <rFont val="宋体"/>
        <family val="0"/>
      </rPr>
      <t>万元，厂外配套管网工程：</t>
    </r>
    <r>
      <rPr>
        <sz val="10"/>
        <color indexed="8"/>
        <rFont val="Arial"/>
        <family val="2"/>
      </rPr>
      <t xml:space="preserve">26400 </t>
    </r>
    <r>
      <rPr>
        <sz val="10"/>
        <color indexed="8"/>
        <rFont val="宋体"/>
        <family val="0"/>
      </rPr>
      <t>万元）。</t>
    </r>
    <r>
      <rPr>
        <sz val="10"/>
        <color indexed="8"/>
        <rFont val="Arial"/>
        <family val="2"/>
      </rPr>
      <t xml:space="preserve">    </t>
    </r>
    <r>
      <rPr>
        <sz val="10"/>
        <color indexed="8"/>
        <rFont val="宋体"/>
        <family val="0"/>
      </rPr>
      <t>本项目拟采用建设</t>
    </r>
    <r>
      <rPr>
        <sz val="10"/>
        <color indexed="8"/>
        <rFont val="Arial"/>
        <family val="2"/>
      </rPr>
      <t>-</t>
    </r>
    <r>
      <rPr>
        <sz val="10"/>
        <color indexed="8"/>
        <rFont val="宋体"/>
        <family val="0"/>
      </rPr>
      <t>运营</t>
    </r>
    <r>
      <rPr>
        <sz val="10"/>
        <color indexed="8"/>
        <rFont val="Arial"/>
        <family val="2"/>
      </rPr>
      <t>-</t>
    </r>
    <r>
      <rPr>
        <sz val="10"/>
        <color indexed="8"/>
        <rFont val="宋体"/>
        <family val="0"/>
      </rPr>
      <t>移交（</t>
    </r>
    <r>
      <rPr>
        <sz val="10"/>
        <color indexed="8"/>
        <rFont val="Arial"/>
        <family val="2"/>
      </rPr>
      <t>BOT</t>
    </r>
    <r>
      <rPr>
        <sz val="10"/>
        <color indexed="8"/>
        <rFont val="宋体"/>
        <family val="0"/>
      </rPr>
      <t>）模式实施</t>
    </r>
    <r>
      <rPr>
        <sz val="10"/>
        <color indexed="8"/>
        <rFont val="Arial"/>
        <family val="2"/>
      </rPr>
      <t>PPP</t>
    </r>
    <r>
      <rPr>
        <sz val="10"/>
        <color indexed="8"/>
        <rFont val="宋体"/>
        <family val="0"/>
      </rPr>
      <t>模式运作</t>
    </r>
    <r>
      <rPr>
        <sz val="10"/>
        <color indexed="8"/>
        <rFont val="Arial"/>
        <family val="2"/>
      </rPr>
      <t>,</t>
    </r>
    <r>
      <rPr>
        <sz val="10"/>
        <color indexed="8"/>
        <rFont val="宋体"/>
        <family val="0"/>
      </rPr>
      <t>同时拟采用</t>
    </r>
    <r>
      <rPr>
        <sz val="10"/>
        <color indexed="8"/>
        <rFont val="Arial"/>
        <family val="2"/>
      </rPr>
      <t>“</t>
    </r>
    <r>
      <rPr>
        <sz val="10"/>
        <color indexed="8"/>
        <rFont val="宋体"/>
        <family val="0"/>
      </rPr>
      <t>政府直接投资参股</t>
    </r>
    <r>
      <rPr>
        <sz val="10"/>
        <color indexed="8"/>
        <rFont val="Arial"/>
        <family val="2"/>
      </rPr>
      <t>”</t>
    </r>
    <r>
      <rPr>
        <sz val="10"/>
        <color indexed="8"/>
        <rFont val="宋体"/>
        <family val="0"/>
      </rPr>
      <t>模式实施特许经营，通过政府与社会资本进行股权合作，组建项目公司以更好实现</t>
    </r>
    <r>
      <rPr>
        <sz val="10"/>
        <color indexed="8"/>
        <rFont val="Arial"/>
        <family val="2"/>
      </rPr>
      <t>PPP</t>
    </r>
    <r>
      <rPr>
        <sz val="10"/>
        <color indexed="8"/>
        <rFont val="宋体"/>
        <family val="0"/>
      </rPr>
      <t>项目</t>
    </r>
    <r>
      <rPr>
        <sz val="10"/>
        <color indexed="8"/>
        <rFont val="Arial"/>
        <family val="2"/>
      </rPr>
      <t>“</t>
    </r>
    <r>
      <rPr>
        <sz val="10"/>
        <color indexed="8"/>
        <rFont val="宋体"/>
        <family val="0"/>
      </rPr>
      <t>风险共担、利润共享</t>
    </r>
    <r>
      <rPr>
        <sz val="10"/>
        <color indexed="8"/>
        <rFont val="Arial"/>
        <family val="2"/>
      </rPr>
      <t>”</t>
    </r>
    <r>
      <rPr>
        <sz val="10"/>
        <color indexed="8"/>
        <rFont val="宋体"/>
        <family val="0"/>
      </rPr>
      <t>机制。组建的项目公司自有资金占项目投资额</t>
    </r>
    <r>
      <rPr>
        <sz val="10"/>
        <color indexed="8"/>
        <rFont val="Arial"/>
        <family val="2"/>
      </rPr>
      <t>30%</t>
    </r>
    <r>
      <rPr>
        <sz val="10"/>
        <color indexed="8"/>
        <rFont val="宋体"/>
        <family val="0"/>
      </rPr>
      <t>，其中政府方的参股比例设置为</t>
    </r>
    <r>
      <rPr>
        <sz val="10"/>
        <color indexed="8"/>
        <rFont val="Arial"/>
        <family val="2"/>
      </rPr>
      <t>35%</t>
    </r>
    <r>
      <rPr>
        <sz val="10"/>
        <color indexed="8"/>
        <rFont val="宋体"/>
        <family val="0"/>
      </rPr>
      <t>，社会资本参股</t>
    </r>
    <r>
      <rPr>
        <sz val="10"/>
        <color indexed="8"/>
        <rFont val="Arial"/>
        <family val="2"/>
      </rPr>
      <t>65%</t>
    </r>
    <r>
      <rPr>
        <sz val="10"/>
        <color indexed="8"/>
        <rFont val="宋体"/>
        <family val="0"/>
      </rPr>
      <t>。</t>
    </r>
    <r>
      <rPr>
        <sz val="10"/>
        <color indexed="8"/>
        <rFont val="Arial"/>
        <family val="2"/>
      </rPr>
      <t xml:space="preserve">"     </t>
    </r>
  </si>
  <si>
    <t>陈道村收</t>
  </si>
  <si>
    <r>
      <t>郑州市轨道交通（</t>
    </r>
    <r>
      <rPr>
        <sz val="10"/>
        <color indexed="8"/>
        <rFont val="Arial"/>
        <family val="2"/>
      </rPr>
      <t>3</t>
    </r>
    <r>
      <rPr>
        <sz val="10"/>
        <color indexed="8"/>
        <rFont val="宋体"/>
        <family val="0"/>
      </rPr>
      <t>号线一期）</t>
    </r>
  </si>
  <si>
    <r>
      <t>郑州市轨道交通</t>
    </r>
    <r>
      <rPr>
        <sz val="10"/>
        <color indexed="8"/>
        <rFont val="Arial"/>
        <family val="2"/>
      </rPr>
      <t>3</t>
    </r>
    <r>
      <rPr>
        <sz val="10"/>
        <color indexed="8"/>
        <rFont val="宋体"/>
        <family val="0"/>
      </rPr>
      <t>号线沿长兴路、南阳路、铭功路、解放路、西大街、东大街、郑汴路、商都路和经开第十七大街敷设，沿途串联了南阳路住宅密集区、大石桥商业区、二七广场商业中心、东西大街商业区、郑汴路商业区和经开区中心等重要的城市功能中心及客流点，线路全长约</t>
    </r>
    <r>
      <rPr>
        <sz val="10"/>
        <color indexed="8"/>
        <rFont val="Arial"/>
        <family val="2"/>
      </rPr>
      <t>31.3km</t>
    </r>
    <r>
      <rPr>
        <sz val="10"/>
        <color indexed="8"/>
        <rFont val="宋体"/>
        <family val="0"/>
      </rPr>
      <t>，均为地下线，共设车站</t>
    </r>
    <r>
      <rPr>
        <sz val="10"/>
        <color indexed="8"/>
        <rFont val="Arial"/>
        <family val="2"/>
      </rPr>
      <t>25</t>
    </r>
    <r>
      <rPr>
        <sz val="10"/>
        <color indexed="8"/>
        <rFont val="宋体"/>
        <family val="0"/>
      </rPr>
      <t>座，平均站间距为</t>
    </r>
    <r>
      <rPr>
        <sz val="10"/>
        <color indexed="8"/>
        <rFont val="Arial"/>
        <family val="2"/>
      </rPr>
      <t>1.29km</t>
    </r>
    <r>
      <rPr>
        <sz val="10"/>
        <color indexed="8"/>
        <rFont val="宋体"/>
        <family val="0"/>
      </rPr>
      <t>。全线设停车场、车辆段各一座，占地面积分别为</t>
    </r>
    <r>
      <rPr>
        <sz val="10"/>
        <color indexed="8"/>
        <rFont val="Arial"/>
        <family val="2"/>
      </rPr>
      <t>11.63</t>
    </r>
    <r>
      <rPr>
        <sz val="10"/>
        <color indexed="8"/>
        <rFont val="宋体"/>
        <family val="0"/>
      </rPr>
      <t>公顷和</t>
    </r>
    <r>
      <rPr>
        <sz val="10"/>
        <color indexed="8"/>
        <rFont val="Arial"/>
        <family val="2"/>
      </rPr>
      <t>32</t>
    </r>
    <r>
      <rPr>
        <sz val="10"/>
        <color indexed="8"/>
        <rFont val="宋体"/>
        <family val="0"/>
      </rPr>
      <t>公顷。</t>
    </r>
  </si>
  <si>
    <t>荥阳市人民医院整体建设项目</t>
  </si>
  <si>
    <r>
      <t>郑州市</t>
    </r>
    <r>
      <rPr>
        <sz val="10"/>
        <color indexed="8"/>
        <rFont val="Arial"/>
        <family val="2"/>
      </rPr>
      <t>-</t>
    </r>
    <r>
      <rPr>
        <sz val="10"/>
        <color indexed="8"/>
        <rFont val="宋体"/>
        <family val="0"/>
      </rPr>
      <t>荥阳市</t>
    </r>
  </si>
  <si>
    <t>医疗</t>
  </si>
  <si>
    <r>
      <t>本项目规划总用地面积为</t>
    </r>
    <r>
      <rPr>
        <sz val="10"/>
        <color indexed="8"/>
        <rFont val="Arial"/>
        <family val="2"/>
      </rPr>
      <t>54552.15</t>
    </r>
    <r>
      <rPr>
        <sz val="10"/>
        <color indexed="8"/>
        <rFont val="宋体"/>
        <family val="0"/>
      </rPr>
      <t>㎡，其中建筑占地面积为</t>
    </r>
    <r>
      <rPr>
        <sz val="10"/>
        <color indexed="8"/>
        <rFont val="Arial"/>
        <family val="2"/>
      </rPr>
      <t>16234.74</t>
    </r>
    <r>
      <rPr>
        <sz val="10"/>
        <color indexed="8"/>
        <rFont val="宋体"/>
        <family val="0"/>
      </rPr>
      <t>㎡，规划总建筑面积为</t>
    </r>
    <r>
      <rPr>
        <sz val="10"/>
        <color indexed="8"/>
        <rFont val="Arial"/>
        <family val="2"/>
      </rPr>
      <t>175496.10</t>
    </r>
    <r>
      <rPr>
        <sz val="10"/>
        <color indexed="8"/>
        <rFont val="宋体"/>
        <family val="0"/>
      </rPr>
      <t>㎡，床位数</t>
    </r>
    <r>
      <rPr>
        <sz val="10"/>
        <color indexed="8"/>
        <rFont val="Arial"/>
        <family val="2"/>
      </rPr>
      <t>1200</t>
    </r>
    <r>
      <rPr>
        <sz val="10"/>
        <color indexed="8"/>
        <rFont val="宋体"/>
        <family val="0"/>
      </rPr>
      <t>床，停车数</t>
    </r>
    <r>
      <rPr>
        <sz val="10"/>
        <color indexed="8"/>
        <rFont val="Arial"/>
        <family val="2"/>
      </rPr>
      <t>1724</t>
    </r>
    <r>
      <rPr>
        <sz val="10"/>
        <color indexed="8"/>
        <rFont val="宋体"/>
        <family val="0"/>
      </rPr>
      <t>个。</t>
    </r>
  </si>
  <si>
    <t>宫慧丽</t>
  </si>
  <si>
    <t>编制日期：2017/7/10</t>
  </si>
  <si>
    <r>
      <t>台（前）辉（县）高速公路豫鲁界至范县段东起豫鲁省界，西至德商高速与濮范高速互通区，地处台前县、范县，项目全长</t>
    </r>
    <r>
      <rPr>
        <sz val="10"/>
        <color indexed="8"/>
        <rFont val="Arial"/>
        <family val="2"/>
      </rPr>
      <t>37.89Km</t>
    </r>
    <r>
      <rPr>
        <sz val="10"/>
        <color indexed="8"/>
        <rFont val="宋体"/>
        <family val="0"/>
      </rPr>
      <t>，其中：黄河特大桥长</t>
    </r>
    <r>
      <rPr>
        <sz val="10"/>
        <color indexed="8"/>
        <rFont val="Arial"/>
        <family val="2"/>
      </rPr>
      <t>10.153</t>
    </r>
    <r>
      <rPr>
        <sz val="10"/>
        <color indexed="8"/>
        <rFont val="宋体"/>
        <family val="0"/>
      </rPr>
      <t>公里，接线工程长</t>
    </r>
    <r>
      <rPr>
        <sz val="10"/>
        <color indexed="8"/>
        <rFont val="Arial"/>
        <family val="2"/>
      </rPr>
      <t>27.743</t>
    </r>
    <r>
      <rPr>
        <sz val="10"/>
        <color indexed="8"/>
        <rFont val="宋体"/>
        <family val="0"/>
      </rPr>
      <t>公里，占地</t>
    </r>
    <r>
      <rPr>
        <sz val="10"/>
        <color indexed="8"/>
        <rFont val="Arial"/>
        <family val="2"/>
      </rPr>
      <t>3569</t>
    </r>
    <r>
      <rPr>
        <sz val="10"/>
        <color indexed="8"/>
        <rFont val="宋体"/>
        <family val="0"/>
      </rPr>
      <t>亩。目前，包括黄河大桥桥位许可和蓄滞洪区许可、环评、规划选址等项目立项前所需前置审批事项全部完成，项目计划</t>
    </r>
    <r>
      <rPr>
        <sz val="10"/>
        <color indexed="8"/>
        <rFont val="Arial"/>
        <family val="2"/>
      </rPr>
      <t>2015</t>
    </r>
    <r>
      <rPr>
        <sz val="10"/>
        <color indexed="8"/>
        <rFont val="宋体"/>
        <family val="0"/>
      </rPr>
      <t>年底开工，</t>
    </r>
    <r>
      <rPr>
        <sz val="10"/>
        <color indexed="8"/>
        <rFont val="Arial"/>
        <family val="2"/>
      </rPr>
      <t>2018</t>
    </r>
    <r>
      <rPr>
        <sz val="10"/>
        <color indexed="8"/>
        <rFont val="宋体"/>
        <family val="0"/>
      </rPr>
      <t>年建成通车。项目估算投资</t>
    </r>
    <r>
      <rPr>
        <sz val="10"/>
        <color indexed="8"/>
        <rFont val="Arial"/>
        <family val="2"/>
      </rPr>
      <t>49.33</t>
    </r>
    <r>
      <rPr>
        <sz val="10"/>
        <color indexed="8"/>
        <rFont val="宋体"/>
        <family val="0"/>
      </rPr>
      <t>亿元（建设期贷款利息约</t>
    </r>
    <r>
      <rPr>
        <sz val="10"/>
        <color indexed="8"/>
        <rFont val="Arial"/>
        <family val="2"/>
      </rPr>
      <t>4.84</t>
    </r>
    <r>
      <rPr>
        <sz val="10"/>
        <color indexed="8"/>
        <rFont val="宋体"/>
        <family val="0"/>
      </rPr>
      <t>亿），工可计划采取自筹资本金</t>
    </r>
    <r>
      <rPr>
        <sz val="10"/>
        <color indexed="8"/>
        <rFont val="Arial"/>
        <family val="2"/>
      </rPr>
      <t>12.33</t>
    </r>
    <r>
      <rPr>
        <sz val="10"/>
        <color indexed="8"/>
        <rFont val="宋体"/>
        <family val="0"/>
      </rPr>
      <t>亿元（约占总投资的</t>
    </r>
    <r>
      <rPr>
        <sz val="10"/>
        <color indexed="8"/>
        <rFont val="Arial"/>
        <family val="2"/>
      </rPr>
      <t>25%)</t>
    </r>
    <r>
      <rPr>
        <sz val="10"/>
        <color indexed="8"/>
        <rFont val="宋体"/>
        <family val="0"/>
      </rPr>
      <t>和银行贷款</t>
    </r>
    <r>
      <rPr>
        <sz val="10"/>
        <color indexed="8"/>
        <rFont val="Arial"/>
        <family val="2"/>
      </rPr>
      <t>37.0</t>
    </r>
    <r>
      <rPr>
        <sz val="10"/>
        <color indexed="8"/>
        <rFont val="宋体"/>
        <family val="0"/>
      </rPr>
      <t>亿元（约占总投资的</t>
    </r>
    <r>
      <rPr>
        <sz val="10"/>
        <color indexed="8"/>
        <rFont val="Arial"/>
        <family val="2"/>
      </rPr>
      <t>75%)</t>
    </r>
    <r>
      <rPr>
        <sz val="10"/>
        <color indexed="8"/>
        <rFont val="宋体"/>
        <family val="0"/>
      </rPr>
      <t>的方式筹措资金。</t>
    </r>
  </si>
  <si>
    <t>刘发勇</t>
  </si>
  <si>
    <t>15903939158</t>
  </si>
  <si>
    <t>濮阳市肿瘤医院项目</t>
  </si>
  <si>
    <r>
      <t>清明上河城项目位于开封市老城区东南，横跨开封市禹王台区、顺河区、祥符区三区，北侧紧邻陇海铁路，南侧至惠济河与马家河交汇处并直达</t>
    </r>
    <r>
      <rPr>
        <sz val="10"/>
        <color indexed="8"/>
        <rFont val="Arial"/>
        <family val="2"/>
      </rPr>
      <t>G301</t>
    </r>
    <r>
      <rPr>
        <sz val="10"/>
        <color indexed="8"/>
        <rFont val="宋体"/>
        <family val="0"/>
      </rPr>
      <t>国道，东至祥符区中心街道上禾大道，西侧以前年古塔</t>
    </r>
    <r>
      <rPr>
        <sz val="10"/>
        <color indexed="8"/>
        <rFont val="Arial"/>
        <family val="2"/>
      </rPr>
      <t>——</t>
    </r>
    <r>
      <rPr>
        <sz val="10"/>
        <color indexed="8"/>
        <rFont val="宋体"/>
        <family val="0"/>
      </rPr>
      <t>繁塔为边界，项目范围达到</t>
    </r>
    <r>
      <rPr>
        <sz val="10"/>
        <color indexed="8"/>
        <rFont val="Arial"/>
        <family val="2"/>
      </rPr>
      <t>21</t>
    </r>
    <r>
      <rPr>
        <sz val="10"/>
        <color indexed="8"/>
        <rFont val="宋体"/>
        <family val="0"/>
      </rPr>
      <t>平方公里，包括建设华夏大道市政道路约</t>
    </r>
    <r>
      <rPr>
        <sz val="10"/>
        <color indexed="8"/>
        <rFont val="Arial"/>
        <family val="2"/>
      </rPr>
      <t>4.5km</t>
    </r>
    <r>
      <rPr>
        <sz val="10"/>
        <color indexed="8"/>
        <rFont val="宋体"/>
        <family val="0"/>
      </rPr>
      <t>，并进行道路两侧约</t>
    </r>
    <r>
      <rPr>
        <sz val="10"/>
        <color indexed="8"/>
        <rFont val="Arial"/>
        <family val="2"/>
      </rPr>
      <t>2000</t>
    </r>
    <r>
      <rPr>
        <sz val="10"/>
        <color indexed="8"/>
        <rFont val="宋体"/>
        <family val="0"/>
      </rPr>
      <t>亩土地整理收储、建设经十三路市政道路</t>
    </r>
    <r>
      <rPr>
        <sz val="10"/>
        <color indexed="8"/>
        <rFont val="Arial"/>
        <family val="2"/>
      </rPr>
      <t>2km</t>
    </r>
    <r>
      <rPr>
        <sz val="10"/>
        <color indexed="8"/>
        <rFont val="宋体"/>
        <family val="0"/>
      </rPr>
      <t>，并进行道路两侧</t>
    </r>
    <r>
      <rPr>
        <sz val="10"/>
        <color indexed="8"/>
        <rFont val="Arial"/>
        <family val="2"/>
      </rPr>
      <t>600</t>
    </r>
    <r>
      <rPr>
        <sz val="10"/>
        <color indexed="8"/>
        <rFont val="宋体"/>
        <family val="0"/>
      </rPr>
      <t>亩土地整理收储、建设纬五路市政道路约</t>
    </r>
    <r>
      <rPr>
        <sz val="10"/>
        <color indexed="8"/>
        <rFont val="Arial"/>
        <family val="2"/>
      </rPr>
      <t>1.2km</t>
    </r>
    <r>
      <rPr>
        <sz val="10"/>
        <color indexed="8"/>
        <rFont val="宋体"/>
        <family val="0"/>
      </rPr>
      <t>，并进行道路配套约</t>
    </r>
    <r>
      <rPr>
        <sz val="10"/>
        <color indexed="8"/>
        <rFont val="Arial"/>
        <family val="2"/>
      </rPr>
      <t>400</t>
    </r>
    <r>
      <rPr>
        <sz val="10"/>
        <color indexed="8"/>
        <rFont val="宋体"/>
        <family val="0"/>
      </rPr>
      <t>亩土地整理收储及王坟、满洲庄、六里庄城中村改造约为</t>
    </r>
    <r>
      <rPr>
        <sz val="10"/>
        <color indexed="8"/>
        <rFont val="Arial"/>
        <family val="2"/>
      </rPr>
      <t>1500</t>
    </r>
    <r>
      <rPr>
        <sz val="10"/>
        <color indexed="8"/>
        <rFont val="宋体"/>
        <family val="0"/>
      </rPr>
      <t>亩等、繁塔</t>
    </r>
    <r>
      <rPr>
        <sz val="10"/>
        <color indexed="8"/>
        <rFont val="Arial"/>
        <family val="2"/>
      </rPr>
      <t>-</t>
    </r>
    <r>
      <rPr>
        <sz val="10"/>
        <color indexed="8"/>
        <rFont val="宋体"/>
        <family val="0"/>
      </rPr>
      <t>禹王台公园提升改造（含繁塔二期棚户区改造）等。本项目已被纳入中部地区唯一一个国家级文化产业示范园区</t>
    </r>
    <r>
      <rPr>
        <sz val="10"/>
        <color indexed="8"/>
        <rFont val="Arial"/>
        <family val="2"/>
      </rPr>
      <t>——“</t>
    </r>
    <r>
      <rPr>
        <sz val="10"/>
        <color indexed="8"/>
        <rFont val="宋体"/>
        <family val="0"/>
      </rPr>
      <t>开封宋都古城文化产业园区</t>
    </r>
    <r>
      <rPr>
        <sz val="10"/>
        <color indexed="8"/>
        <rFont val="Arial"/>
        <family val="2"/>
      </rPr>
      <t>”</t>
    </r>
    <r>
      <rPr>
        <sz val="10"/>
        <color indexed="8"/>
        <rFont val="宋体"/>
        <family val="0"/>
      </rPr>
      <t>范围内，并已列入河南省</t>
    </r>
    <r>
      <rPr>
        <sz val="10"/>
        <color indexed="8"/>
        <rFont val="Arial"/>
        <family val="2"/>
      </rPr>
      <t>A</t>
    </r>
    <r>
      <rPr>
        <sz val="10"/>
        <color indexed="8"/>
        <rFont val="宋体"/>
        <family val="0"/>
      </rPr>
      <t>类重点建设项目、开封市重点建设项目、开封市十大文化产业攻坚项目、开封市</t>
    </r>
    <r>
      <rPr>
        <sz val="10"/>
        <color indexed="8"/>
        <rFont val="Arial"/>
        <family val="2"/>
      </rPr>
      <t>“</t>
    </r>
    <r>
      <rPr>
        <sz val="10"/>
        <color indexed="8"/>
        <rFont val="宋体"/>
        <family val="0"/>
      </rPr>
      <t>十三五</t>
    </r>
    <r>
      <rPr>
        <sz val="10"/>
        <color indexed="8"/>
        <rFont val="Arial"/>
        <family val="2"/>
      </rPr>
      <t>”</t>
    </r>
    <r>
      <rPr>
        <sz val="10"/>
        <color indexed="8"/>
        <rFont val="宋体"/>
        <family val="0"/>
      </rPr>
      <t>重大建设项目。投资总概算</t>
    </r>
    <r>
      <rPr>
        <sz val="10"/>
        <color indexed="8"/>
        <rFont val="Arial"/>
        <family val="2"/>
      </rPr>
      <t>30</t>
    </r>
    <r>
      <rPr>
        <sz val="10"/>
        <color indexed="8"/>
        <rFont val="宋体"/>
        <family val="0"/>
      </rPr>
      <t>亿元。</t>
    </r>
  </si>
  <si>
    <t>孙亚铮</t>
  </si>
  <si>
    <t>18567005500</t>
  </si>
  <si>
    <t>开封市涧水河工程</t>
  </si>
  <si>
    <r>
      <t>项目位于东京大道北侧河道水系规划用地范围内，西起黑岗口水库，东至东护城河，全长约</t>
    </r>
    <r>
      <rPr>
        <sz val="10"/>
        <color indexed="8"/>
        <rFont val="Arial"/>
        <family val="2"/>
      </rPr>
      <t>7.5km</t>
    </r>
    <r>
      <rPr>
        <sz val="10"/>
        <color indexed="8"/>
        <rFont val="宋体"/>
        <family val="0"/>
      </rPr>
      <t>，主要功能为向老城区和东区水系供水。工程建成后，可为老城区水系提供水源，为东护城河提供水源，为周边居民创造游憩活动的空间，改善城市环境、提升城市品位。</t>
    </r>
  </si>
  <si>
    <t>张延斌</t>
  </si>
  <si>
    <t>13937861910</t>
  </si>
  <si>
    <r>
      <t>新</t>
    </r>
    <r>
      <rPr>
        <sz val="10"/>
        <color indexed="8"/>
        <rFont val="Arial"/>
        <family val="2"/>
      </rPr>
      <t>G230</t>
    </r>
    <r>
      <rPr>
        <sz val="10"/>
        <color indexed="8"/>
        <rFont val="宋体"/>
        <family val="0"/>
      </rPr>
      <t>连霍高速至尉氏县孔家段新建工程</t>
    </r>
  </si>
  <si>
    <r>
      <t>4.916km.</t>
    </r>
    <r>
      <rPr>
        <sz val="10"/>
        <color indexed="8"/>
        <rFont val="宋体"/>
        <family val="0"/>
      </rPr>
      <t>路线全长</t>
    </r>
    <r>
      <rPr>
        <sz val="10"/>
        <color indexed="8"/>
        <rFont val="Arial"/>
        <family val="2"/>
      </rPr>
      <t>57.425km</t>
    </r>
    <r>
      <rPr>
        <sz val="10"/>
        <color indexed="8"/>
        <rFont val="宋体"/>
        <family val="0"/>
      </rPr>
      <t>。包括新建路段长</t>
    </r>
    <r>
      <rPr>
        <sz val="10"/>
        <color indexed="8"/>
        <rFont val="Arial"/>
        <family val="2"/>
      </rPr>
      <t>45.074km</t>
    </r>
    <r>
      <rPr>
        <sz val="10"/>
        <color indexed="8"/>
        <rFont val="宋体"/>
        <family val="0"/>
      </rPr>
      <t>，利用路段（起点至</t>
    </r>
    <r>
      <rPr>
        <sz val="10"/>
        <color indexed="8"/>
        <rFont val="Arial"/>
        <family val="2"/>
      </rPr>
      <t>G310</t>
    </r>
    <r>
      <rPr>
        <sz val="10"/>
        <color indexed="8"/>
        <rFont val="宋体"/>
        <family val="0"/>
      </rPr>
      <t>已建成段）长</t>
    </r>
    <r>
      <rPr>
        <sz val="10"/>
        <color indexed="8"/>
        <rFont val="Arial"/>
        <family val="2"/>
      </rPr>
      <t>10.629km</t>
    </r>
    <r>
      <rPr>
        <sz val="10"/>
        <color indexed="8"/>
        <rFont val="宋体"/>
        <family val="0"/>
      </rPr>
      <t>；改建段（与郑民连接线重合段）长</t>
    </r>
    <r>
      <rPr>
        <sz val="10"/>
        <color indexed="8"/>
        <rFont val="Arial"/>
        <family val="2"/>
      </rPr>
      <t>1.722 km</t>
    </r>
    <r>
      <rPr>
        <sz val="10"/>
        <color indexed="8"/>
        <rFont val="宋体"/>
        <family val="0"/>
      </rPr>
      <t>。本项目的建设长度为新建段（</t>
    </r>
    <r>
      <rPr>
        <sz val="10"/>
        <color indexed="8"/>
        <rFont val="Arial"/>
        <family val="2"/>
      </rPr>
      <t>45.074km</t>
    </r>
    <r>
      <rPr>
        <sz val="10"/>
        <color indexed="8"/>
        <rFont val="宋体"/>
        <family val="0"/>
      </rPr>
      <t>）与改建路段（</t>
    </r>
    <r>
      <rPr>
        <sz val="10"/>
        <color indexed="8"/>
        <rFont val="Arial"/>
        <family val="2"/>
      </rPr>
      <t>1.722km</t>
    </r>
    <r>
      <rPr>
        <sz val="10"/>
        <color indexed="8"/>
        <rFont val="宋体"/>
        <family val="0"/>
      </rPr>
      <t>）之和，即</t>
    </r>
    <r>
      <rPr>
        <sz val="10"/>
        <color indexed="8"/>
        <rFont val="Arial"/>
        <family val="2"/>
      </rPr>
      <t>46.796km</t>
    </r>
    <r>
      <rPr>
        <sz val="10"/>
        <color indexed="8"/>
        <rFont val="宋体"/>
        <family val="0"/>
      </rPr>
      <t>。主线起点至郑民高速路段主要建设规划十三大街横断面双向六车道范围，即相当于双向四车道一级公路，路面宽度为</t>
    </r>
    <r>
      <rPr>
        <sz val="10"/>
        <color indexed="8"/>
        <rFont val="Arial"/>
        <family val="2"/>
      </rPr>
      <t>30m</t>
    </r>
    <r>
      <rPr>
        <sz val="10"/>
        <color indexed="8"/>
        <rFont val="宋体"/>
        <family val="0"/>
      </rPr>
      <t>，路基宽度为</t>
    </r>
    <r>
      <rPr>
        <sz val="10"/>
        <color indexed="8"/>
        <rFont val="Arial"/>
        <family val="2"/>
      </rPr>
      <t>31.5m</t>
    </r>
    <r>
      <rPr>
        <sz val="10"/>
        <color indexed="8"/>
        <rFont val="宋体"/>
        <family val="0"/>
      </rPr>
      <t>。主线郑民高速至终点及支线路段采用双向八车道一级公路技术标准，路面宽度为</t>
    </r>
    <r>
      <rPr>
        <sz val="10"/>
        <color indexed="8"/>
        <rFont val="Arial"/>
        <family val="2"/>
      </rPr>
      <t>39m</t>
    </r>
    <r>
      <rPr>
        <sz val="10"/>
        <color indexed="8"/>
        <rFont val="宋体"/>
        <family val="0"/>
      </rPr>
      <t>，路基宽</t>
    </r>
    <r>
      <rPr>
        <sz val="10"/>
        <color indexed="8"/>
        <rFont val="Arial"/>
        <family val="2"/>
      </rPr>
      <t>40.5m</t>
    </r>
    <r>
      <rPr>
        <sz val="10"/>
        <color indexed="8"/>
        <rFont val="宋体"/>
        <family val="0"/>
      </rPr>
      <t>。全线设计速度</t>
    </r>
    <r>
      <rPr>
        <sz val="10"/>
        <color indexed="8"/>
        <rFont val="Arial"/>
        <family val="2"/>
      </rPr>
      <t>80km/h</t>
    </r>
    <r>
      <rPr>
        <sz val="10"/>
        <color indexed="8"/>
        <rFont val="宋体"/>
        <family val="0"/>
      </rPr>
      <t>，路线全长</t>
    </r>
    <r>
      <rPr>
        <sz val="10"/>
        <color indexed="8"/>
        <rFont val="Arial"/>
        <family val="2"/>
      </rPr>
      <t>57.425km</t>
    </r>
    <r>
      <rPr>
        <sz val="10"/>
        <color indexed="8"/>
        <rFont val="宋体"/>
        <family val="0"/>
      </rPr>
      <t>；桥梁设计荷载等级公路</t>
    </r>
    <r>
      <rPr>
        <sz val="10"/>
        <color indexed="8"/>
        <rFont val="Arial"/>
        <family val="2"/>
      </rPr>
      <t>—</t>
    </r>
    <r>
      <rPr>
        <sz val="10"/>
        <color indexed="8"/>
        <rFont val="宋体"/>
        <family val="0"/>
      </rPr>
      <t>Ⅰ级；路基、桥涵洪水频率</t>
    </r>
    <r>
      <rPr>
        <sz val="10"/>
        <color indexed="8"/>
        <rFont val="Arial"/>
        <family val="2"/>
      </rPr>
      <t>1/100</t>
    </r>
    <r>
      <rPr>
        <sz val="10"/>
        <color indexed="8"/>
        <rFont val="宋体"/>
        <family val="0"/>
      </rPr>
      <t>。</t>
    </r>
  </si>
  <si>
    <t>13607663976</t>
  </si>
  <si>
    <r>
      <t>陇海路快速通道工程全线工程范围为西四环</t>
    </r>
    <r>
      <rPr>
        <sz val="10"/>
        <color indexed="8"/>
        <rFont val="Arial"/>
        <family val="2"/>
      </rPr>
      <t>-</t>
    </r>
    <r>
      <rPr>
        <sz val="10"/>
        <color indexed="8"/>
        <rFont val="宋体"/>
        <family val="0"/>
      </rPr>
      <t>京港澳高速，总长约</t>
    </r>
    <r>
      <rPr>
        <sz val="10"/>
        <color indexed="8"/>
        <rFont val="Arial"/>
        <family val="2"/>
      </rPr>
      <t>32.5</t>
    </r>
    <r>
      <rPr>
        <sz val="10"/>
        <color indexed="8"/>
        <rFont val="宋体"/>
        <family val="0"/>
      </rPr>
      <t>公里。该工程共分三段，分别是中州大道</t>
    </r>
    <r>
      <rPr>
        <sz val="10"/>
        <color indexed="8"/>
        <rFont val="Arial"/>
        <family val="2"/>
      </rPr>
      <t>-</t>
    </r>
    <r>
      <rPr>
        <sz val="10"/>
        <color indexed="8"/>
        <rFont val="宋体"/>
        <family val="0"/>
      </rPr>
      <t>京港澳高速段、西三环</t>
    </r>
    <r>
      <rPr>
        <sz val="10"/>
        <color indexed="8"/>
        <rFont val="Arial"/>
        <family val="2"/>
      </rPr>
      <t>-</t>
    </r>
    <r>
      <rPr>
        <sz val="10"/>
        <color indexed="8"/>
        <rFont val="宋体"/>
        <family val="0"/>
      </rPr>
      <t>中州大道段和渠南路</t>
    </r>
    <r>
      <rPr>
        <sz val="10"/>
        <color indexed="8"/>
        <rFont val="Arial"/>
        <family val="2"/>
      </rPr>
      <t>-</t>
    </r>
    <r>
      <rPr>
        <sz val="10"/>
        <color indexed="8"/>
        <rFont val="宋体"/>
        <family val="0"/>
      </rPr>
      <t>西四环段。项目初步设计总概算约为</t>
    </r>
    <r>
      <rPr>
        <sz val="10"/>
        <color indexed="8"/>
        <rFont val="Arial"/>
        <family val="2"/>
      </rPr>
      <t>146</t>
    </r>
    <r>
      <rPr>
        <sz val="10"/>
        <color indexed="8"/>
        <rFont val="宋体"/>
        <family val="0"/>
      </rPr>
      <t>亿元，由郑州市城乡建设委员会（下文简称</t>
    </r>
    <r>
      <rPr>
        <sz val="10"/>
        <color indexed="8"/>
        <rFont val="Arial"/>
        <family val="2"/>
      </rPr>
      <t>“</t>
    </r>
    <r>
      <rPr>
        <sz val="10"/>
        <color indexed="8"/>
        <rFont val="宋体"/>
        <family val="0"/>
      </rPr>
      <t>市建委</t>
    </r>
    <r>
      <rPr>
        <sz val="10"/>
        <color indexed="8"/>
        <rFont val="Arial"/>
        <family val="2"/>
      </rPr>
      <t>”</t>
    </r>
    <r>
      <rPr>
        <sz val="10"/>
        <color indexed="8"/>
        <rFont val="宋体"/>
        <family val="0"/>
      </rPr>
      <t>）负责组织投资建设管理。郑州市财政局、市建委、中水电（郑州）投资发展有限公司三方于</t>
    </r>
    <r>
      <rPr>
        <sz val="10"/>
        <color indexed="8"/>
        <rFont val="Arial"/>
        <family val="2"/>
      </rPr>
      <t>2013</t>
    </r>
    <r>
      <rPr>
        <sz val="10"/>
        <color indexed="8"/>
        <rFont val="宋体"/>
        <family val="0"/>
      </rPr>
      <t>年</t>
    </r>
    <r>
      <rPr>
        <sz val="10"/>
        <color indexed="8"/>
        <rFont val="Arial"/>
        <family val="2"/>
      </rPr>
      <t>9</t>
    </r>
    <r>
      <rPr>
        <sz val="10"/>
        <color indexed="8"/>
        <rFont val="宋体"/>
        <family val="0"/>
      </rPr>
      <t>月</t>
    </r>
    <r>
      <rPr>
        <sz val="10"/>
        <color indexed="8"/>
        <rFont val="Arial"/>
        <family val="2"/>
      </rPr>
      <t>12</t>
    </r>
    <r>
      <rPr>
        <sz val="10"/>
        <color indexed="8"/>
        <rFont val="宋体"/>
        <family val="0"/>
      </rPr>
      <t>日签订了《郑州市陇海路快速通道工程项目</t>
    </r>
    <r>
      <rPr>
        <sz val="10"/>
        <color indexed="8"/>
        <rFont val="Arial"/>
        <family val="2"/>
      </rPr>
      <t>BT</t>
    </r>
    <r>
      <rPr>
        <sz val="10"/>
        <color indexed="8"/>
        <rFont val="宋体"/>
        <family val="0"/>
      </rPr>
      <t>模式投资建设合同书》，通过</t>
    </r>
    <r>
      <rPr>
        <sz val="10"/>
        <color indexed="8"/>
        <rFont val="Arial"/>
        <family val="2"/>
      </rPr>
      <t>BT</t>
    </r>
    <r>
      <rPr>
        <sz val="10"/>
        <color indexed="8"/>
        <rFont val="宋体"/>
        <family val="0"/>
      </rPr>
      <t>融资方式建设，其中涉及</t>
    </r>
    <r>
      <rPr>
        <sz val="10"/>
        <color indexed="8"/>
        <rFont val="Arial"/>
        <family val="2"/>
      </rPr>
      <t>BT</t>
    </r>
    <r>
      <rPr>
        <sz val="10"/>
        <color indexed="8"/>
        <rFont val="宋体"/>
        <family val="0"/>
      </rPr>
      <t>回购的投资合同价为</t>
    </r>
    <r>
      <rPr>
        <sz val="10"/>
        <color indexed="8"/>
        <rFont val="Arial"/>
        <family val="2"/>
      </rPr>
      <t>84.28</t>
    </r>
    <r>
      <rPr>
        <sz val="10"/>
        <color indexed="8"/>
        <rFont val="宋体"/>
        <family val="0"/>
      </rPr>
      <t>亿元。</t>
    </r>
    <r>
      <rPr>
        <sz val="10"/>
        <color indexed="8"/>
        <rFont val="Arial"/>
        <family val="2"/>
      </rPr>
      <t>2015</t>
    </r>
    <r>
      <rPr>
        <sz val="10"/>
        <color indexed="8"/>
        <rFont val="宋体"/>
        <family val="0"/>
      </rPr>
      <t>年，陇海路快速通道工程项目被纳入郑州市重点</t>
    </r>
    <r>
      <rPr>
        <sz val="10"/>
        <color indexed="8"/>
        <rFont val="Arial"/>
        <family val="2"/>
      </rPr>
      <t>PPP</t>
    </r>
    <r>
      <rPr>
        <sz val="10"/>
        <color indexed="8"/>
        <rFont val="宋体"/>
        <family val="0"/>
      </rPr>
      <t>项目。目前，郑州市政府授权市建委作为陇海路快速通道工程</t>
    </r>
    <r>
      <rPr>
        <sz val="10"/>
        <color indexed="8"/>
        <rFont val="Arial"/>
        <family val="2"/>
      </rPr>
      <t>PPP</t>
    </r>
    <r>
      <rPr>
        <sz val="10"/>
        <color indexed="8"/>
        <rFont val="宋体"/>
        <family val="0"/>
      </rPr>
      <t>项目的实施机构，拟通过采购社会资本设立项目公司负责项目的回购和运营维护，项目公司通过政府付费和道路相关经营性资产开发经营收入获取收益。</t>
    </r>
  </si>
  <si>
    <t>李磊</t>
  </si>
  <si>
    <t>18037676306</t>
  </si>
  <si>
    <r>
      <t>郑州市</t>
    </r>
    <r>
      <rPr>
        <sz val="10"/>
        <color indexed="8"/>
        <rFont val="Arial"/>
        <family val="2"/>
      </rPr>
      <t>107</t>
    </r>
    <r>
      <rPr>
        <sz val="10"/>
        <color indexed="8"/>
        <rFont val="宋体"/>
        <family val="0"/>
      </rPr>
      <t>辅道快速化工程</t>
    </r>
  </si>
  <si>
    <r>
      <t>郑州市</t>
    </r>
    <r>
      <rPr>
        <sz val="10"/>
        <color indexed="8"/>
        <rFont val="Arial"/>
        <family val="2"/>
      </rPr>
      <t>-</t>
    </r>
    <r>
      <rPr>
        <sz val="10"/>
        <color indexed="8"/>
        <rFont val="宋体"/>
        <family val="0"/>
      </rPr>
      <t>郑东新区</t>
    </r>
  </si>
  <si>
    <t>该项目建设内容包括纬四东路等七条新建市政道路工程、文慧路等14条主次干道维修工程和驿城大道（开发区段）建设工程</t>
  </si>
  <si>
    <t>驻马店市
开发区建设交通局</t>
  </si>
  <si>
    <t>该项目西起京广铁路，东至京珠高速公路（至第三大坝），全长6.8公里，项目用地总面积约2629748 m2，项目分中心公园区、滨河景观带、湿地公园（两个）四个区域</t>
  </si>
  <si>
    <t>驻马店市
产业集聚区管委会</t>
  </si>
  <si>
    <t>洛阳城市建设勘察设计研究院</t>
  </si>
  <si>
    <t>北京中建政研信息咨询中心</t>
  </si>
  <si>
    <t>项目采购</t>
  </si>
  <si>
    <t>浙江宏诚工程咨询管理有限公司</t>
  </si>
  <si>
    <t>北京国金管理咨询有限公司</t>
  </si>
  <si>
    <t>戈士寅</t>
  </si>
  <si>
    <t>正在编制采购文件，已具备项目采购的条件</t>
  </si>
  <si>
    <t>两报告一方案初步审查</t>
  </si>
  <si>
    <t>该项目正在调整建设内容</t>
  </si>
  <si>
    <t>大成工程咨询有限公司</t>
  </si>
  <si>
    <t>该项目还未立项，建议加快前期手续办理工作</t>
  </si>
  <si>
    <t>正在编制两报告一方案</t>
  </si>
  <si>
    <t>实施方案待批复</t>
  </si>
  <si>
    <t>王洪斌</t>
  </si>
  <si>
    <r>
      <t>商丘医学高等专科学校新校区建设项目简介</t>
    </r>
    <r>
      <rPr>
        <sz val="10"/>
        <color indexed="8"/>
        <rFont val="Arial"/>
        <family val="2"/>
      </rPr>
      <t>2012</t>
    </r>
    <r>
      <rPr>
        <sz val="10"/>
        <color indexed="8"/>
        <rFont val="宋体"/>
        <family val="0"/>
      </rPr>
      <t>年该项目被河南省发展和改革委员会列入</t>
    </r>
    <r>
      <rPr>
        <sz val="10"/>
        <color indexed="8"/>
        <rFont val="Arial"/>
        <family val="2"/>
      </rPr>
      <t>2012</t>
    </r>
    <r>
      <rPr>
        <sz val="10"/>
        <color indexed="8"/>
        <rFont val="宋体"/>
        <family val="0"/>
      </rPr>
      <t>年河南省第一批重点建设项目（批准文件为豫发改建设【</t>
    </r>
    <r>
      <rPr>
        <sz val="10"/>
        <color indexed="8"/>
        <rFont val="Arial"/>
        <family val="2"/>
      </rPr>
      <t>2012</t>
    </r>
    <r>
      <rPr>
        <sz val="10"/>
        <color indexed="8"/>
        <rFont val="宋体"/>
        <family val="0"/>
      </rPr>
      <t>】</t>
    </r>
    <r>
      <rPr>
        <sz val="10"/>
        <color indexed="8"/>
        <rFont val="Arial"/>
        <family val="2"/>
      </rPr>
      <t>92</t>
    </r>
    <r>
      <rPr>
        <sz val="10"/>
        <color indexed="8"/>
        <rFont val="宋体"/>
        <family val="0"/>
      </rPr>
      <t>号）。</t>
    </r>
    <r>
      <rPr>
        <sz val="10"/>
        <color indexed="8"/>
        <rFont val="Arial"/>
        <family val="2"/>
      </rPr>
      <t>2013</t>
    </r>
    <r>
      <rPr>
        <sz val="10"/>
        <color indexed="8"/>
        <rFont val="宋体"/>
        <family val="0"/>
      </rPr>
      <t>年河南省人民政府土地管理文件（豫政【</t>
    </r>
    <r>
      <rPr>
        <sz val="10"/>
        <color indexed="8"/>
        <rFont val="Arial"/>
        <family val="2"/>
      </rPr>
      <t>2013</t>
    </r>
    <r>
      <rPr>
        <sz val="10"/>
        <color indexed="8"/>
        <rFont val="宋体"/>
        <family val="0"/>
      </rPr>
      <t>】</t>
    </r>
    <r>
      <rPr>
        <sz val="10"/>
        <color indexed="8"/>
        <rFont val="Arial"/>
        <family val="2"/>
      </rPr>
      <t>898</t>
    </r>
    <r>
      <rPr>
        <sz val="10"/>
        <color indexed="8"/>
        <rFont val="宋体"/>
        <family val="0"/>
      </rPr>
      <t>号）批复</t>
    </r>
    <r>
      <rPr>
        <sz val="10"/>
        <color indexed="8"/>
        <rFont val="Arial"/>
        <family val="2"/>
      </rPr>
      <t>52.0881</t>
    </r>
    <r>
      <rPr>
        <sz val="10"/>
        <color indexed="8"/>
        <rFont val="宋体"/>
        <family val="0"/>
      </rPr>
      <t>公顷建设项目用地，项目位于商丘市民主西路以南、文化西路以北、经二路以西、西绕城高速以东，古宋河两岸。项目计划总投资</t>
    </r>
    <r>
      <rPr>
        <sz val="10"/>
        <color indexed="8"/>
        <rFont val="Arial"/>
        <family val="2"/>
      </rPr>
      <t>8</t>
    </r>
    <r>
      <rPr>
        <sz val="10"/>
        <color indexed="8"/>
        <rFont val="宋体"/>
        <family val="0"/>
      </rPr>
      <t>亿元，总占地面</t>
    </r>
    <r>
      <rPr>
        <sz val="10"/>
        <color indexed="8"/>
        <rFont val="Arial"/>
        <family val="2"/>
      </rPr>
      <t>1120</t>
    </r>
    <r>
      <rPr>
        <sz val="10"/>
        <color indexed="8"/>
        <rFont val="宋体"/>
        <family val="0"/>
      </rPr>
      <t>亩，建筑面积为</t>
    </r>
    <r>
      <rPr>
        <sz val="10"/>
        <color indexed="8"/>
        <rFont val="Arial"/>
        <family val="2"/>
      </rPr>
      <t>367,164</t>
    </r>
    <r>
      <rPr>
        <sz val="10"/>
        <color indexed="8"/>
        <rFont val="宋体"/>
        <family val="0"/>
      </rPr>
      <t>㎡。建设内容包括：教学楼</t>
    </r>
    <r>
      <rPr>
        <sz val="10"/>
        <color indexed="8"/>
        <rFont val="Arial"/>
        <family val="2"/>
      </rPr>
      <t>69,564</t>
    </r>
    <r>
      <rPr>
        <sz val="10"/>
        <color indexed="8"/>
        <rFont val="宋体"/>
        <family val="0"/>
      </rPr>
      <t>㎡，实验楼</t>
    </r>
    <r>
      <rPr>
        <sz val="10"/>
        <color indexed="8"/>
        <rFont val="Arial"/>
        <family val="2"/>
      </rPr>
      <t>68,900</t>
    </r>
    <r>
      <rPr>
        <sz val="10"/>
        <color indexed="8"/>
        <rFont val="宋体"/>
        <family val="0"/>
      </rPr>
      <t>㎡，图文信息中心</t>
    </r>
    <r>
      <rPr>
        <sz val="10"/>
        <color indexed="8"/>
        <rFont val="Arial"/>
        <family val="2"/>
      </rPr>
      <t>27,300</t>
    </r>
    <r>
      <rPr>
        <sz val="10"/>
        <color indexed="8"/>
        <rFont val="宋体"/>
        <family val="0"/>
      </rPr>
      <t>㎡，校（系）行政办公楼</t>
    </r>
    <r>
      <rPr>
        <sz val="10"/>
        <color indexed="8"/>
        <rFont val="Arial"/>
        <family val="2"/>
      </rPr>
      <t>16,650</t>
    </r>
    <r>
      <rPr>
        <sz val="10"/>
        <color indexed="8"/>
        <rFont val="宋体"/>
        <family val="0"/>
      </rPr>
      <t>㎡，学生公寓楼</t>
    </r>
    <r>
      <rPr>
        <sz val="10"/>
        <color indexed="8"/>
        <rFont val="Arial"/>
        <family val="2"/>
      </rPr>
      <t>115,000</t>
    </r>
    <r>
      <rPr>
        <sz val="10"/>
        <color indexed="8"/>
        <rFont val="宋体"/>
        <family val="0"/>
      </rPr>
      <t>㎡，学生食堂</t>
    </r>
    <r>
      <rPr>
        <sz val="10"/>
        <color indexed="8"/>
        <rFont val="Arial"/>
        <family val="2"/>
      </rPr>
      <t>19,500</t>
    </r>
    <r>
      <rPr>
        <sz val="10"/>
        <color indexed="8"/>
        <rFont val="宋体"/>
        <family val="0"/>
      </rPr>
      <t>㎡，生活服务中心</t>
    </r>
    <r>
      <rPr>
        <sz val="10"/>
        <color indexed="8"/>
        <rFont val="Arial"/>
        <family val="2"/>
      </rPr>
      <t>10,600</t>
    </r>
    <r>
      <rPr>
        <sz val="10"/>
        <color indexed="8"/>
        <rFont val="宋体"/>
        <family val="0"/>
      </rPr>
      <t>㎡，学术交流中心</t>
    </r>
    <r>
      <rPr>
        <sz val="10"/>
        <color indexed="8"/>
        <rFont val="Arial"/>
        <family val="2"/>
      </rPr>
      <t>12,600</t>
    </r>
    <r>
      <rPr>
        <sz val="10"/>
        <color indexed="8"/>
        <rFont val="宋体"/>
        <family val="0"/>
      </rPr>
      <t>㎡，教工食堂</t>
    </r>
    <r>
      <rPr>
        <sz val="10"/>
        <color indexed="8"/>
        <rFont val="Arial"/>
        <family val="2"/>
      </rPr>
      <t>3,450</t>
    </r>
    <r>
      <rPr>
        <sz val="10"/>
        <color indexed="8"/>
        <rFont val="宋体"/>
        <family val="0"/>
      </rPr>
      <t>㎡，体育综合馆（含会堂）</t>
    </r>
    <r>
      <rPr>
        <sz val="10"/>
        <color indexed="8"/>
        <rFont val="Arial"/>
        <family val="2"/>
      </rPr>
      <t>8,100</t>
    </r>
    <r>
      <rPr>
        <sz val="10"/>
        <color indexed="8"/>
        <rFont val="宋体"/>
        <family val="0"/>
      </rPr>
      <t>㎡，风雨操场</t>
    </r>
    <r>
      <rPr>
        <sz val="10"/>
        <color indexed="8"/>
        <rFont val="Arial"/>
        <family val="2"/>
      </rPr>
      <t>7,500</t>
    </r>
    <r>
      <rPr>
        <sz val="10"/>
        <color indexed="8"/>
        <rFont val="宋体"/>
        <family val="0"/>
      </rPr>
      <t>㎡，其他附属用房（门卫、配电、医务室等用房）</t>
    </r>
    <r>
      <rPr>
        <sz val="10"/>
        <color indexed="8"/>
        <rFont val="Arial"/>
        <family val="2"/>
      </rPr>
      <t>8,000</t>
    </r>
    <r>
      <rPr>
        <sz val="10"/>
        <color indexed="8"/>
        <rFont val="宋体"/>
        <family val="0"/>
      </rPr>
      <t>㎡。项目建设拟采用</t>
    </r>
    <r>
      <rPr>
        <sz val="10"/>
        <color indexed="8"/>
        <rFont val="Arial"/>
        <family val="2"/>
      </rPr>
      <t>PPP</t>
    </r>
    <r>
      <rPr>
        <sz val="10"/>
        <color indexed="8"/>
        <rFont val="宋体"/>
        <family val="0"/>
      </rPr>
      <t>（</t>
    </r>
    <r>
      <rPr>
        <sz val="10"/>
        <color indexed="8"/>
        <rFont val="Arial"/>
        <family val="2"/>
      </rPr>
      <t>BOT</t>
    </r>
    <r>
      <rPr>
        <sz val="10"/>
        <color indexed="8"/>
        <rFont val="宋体"/>
        <family val="0"/>
      </rPr>
      <t>）模式，由学校与社会资本共同出资，合作设立项目公司负责承建该项目，合作期限</t>
    </r>
    <r>
      <rPr>
        <sz val="10"/>
        <color indexed="8"/>
        <rFont val="Arial"/>
        <family val="2"/>
      </rPr>
      <t>20</t>
    </r>
    <r>
      <rPr>
        <sz val="10"/>
        <color indexed="8"/>
        <rFont val="宋体"/>
        <family val="0"/>
      </rPr>
      <t>年。项目建设成后可容纳在校生</t>
    </r>
    <r>
      <rPr>
        <sz val="10"/>
        <color indexed="8"/>
        <rFont val="Arial"/>
        <family val="2"/>
      </rPr>
      <t>20,000</t>
    </r>
    <r>
      <rPr>
        <sz val="10"/>
        <color indexed="8"/>
        <rFont val="宋体"/>
        <family val="0"/>
      </rPr>
      <t>人，学生公寓楼、学生食堂、职工食堂、校内超市可以运营收益，年收益</t>
    </r>
    <r>
      <rPr>
        <sz val="10"/>
        <color indexed="8"/>
        <rFont val="Arial"/>
        <family val="2"/>
      </rPr>
      <t>8,445.1</t>
    </r>
    <r>
      <rPr>
        <sz val="10"/>
        <color indexed="8"/>
        <rFont val="宋体"/>
        <family val="0"/>
      </rPr>
      <t>万元，年收益率：</t>
    </r>
    <r>
      <rPr>
        <sz val="10"/>
        <color indexed="8"/>
        <rFont val="Arial"/>
        <family val="2"/>
      </rPr>
      <t>10.56%</t>
    </r>
    <r>
      <rPr>
        <sz val="10"/>
        <color indexed="8"/>
        <rFont val="宋体"/>
        <family val="0"/>
      </rPr>
      <t>（</t>
    </r>
    <r>
      <rPr>
        <sz val="10"/>
        <color indexed="8"/>
        <rFont val="Arial"/>
        <family val="2"/>
      </rPr>
      <t>8,445.1/80,000</t>
    </r>
    <r>
      <rPr>
        <sz val="10"/>
        <color indexed="8"/>
        <rFont val="宋体"/>
        <family val="0"/>
      </rPr>
      <t>），投资回收期（假设全部由投资方投资）</t>
    </r>
    <r>
      <rPr>
        <sz val="10"/>
        <color indexed="8"/>
        <rFont val="Arial"/>
        <family val="2"/>
      </rPr>
      <t>10</t>
    </r>
    <r>
      <rPr>
        <sz val="10"/>
        <color indexed="8"/>
        <rFont val="宋体"/>
        <family val="0"/>
      </rPr>
      <t>年。</t>
    </r>
  </si>
  <si>
    <t>李青华</t>
  </si>
  <si>
    <t>13781675599</t>
  </si>
  <si>
    <r>
      <t>周口市经济开发区东成城中村改造项目</t>
    </r>
    <r>
      <rPr>
        <sz val="10"/>
        <color indexed="8"/>
        <rFont val="Arial"/>
        <family val="2"/>
      </rPr>
      <t>(</t>
    </r>
    <r>
      <rPr>
        <sz val="10"/>
        <color indexed="8"/>
        <rFont val="宋体"/>
        <family val="0"/>
      </rPr>
      <t>黄滩、孟营安置区</t>
    </r>
    <r>
      <rPr>
        <sz val="10"/>
        <color indexed="8"/>
        <rFont val="Arial"/>
        <family val="2"/>
      </rPr>
      <t xml:space="preserve">) </t>
    </r>
  </si>
  <si>
    <r>
      <t xml:space="preserve"> </t>
    </r>
    <r>
      <rPr>
        <sz val="10"/>
        <color indexed="8"/>
        <rFont val="宋体"/>
        <family val="0"/>
      </rPr>
      <t>周口市</t>
    </r>
    <r>
      <rPr>
        <sz val="10"/>
        <color indexed="8"/>
        <rFont val="Arial"/>
        <family val="2"/>
      </rPr>
      <t>-</t>
    </r>
    <r>
      <rPr>
        <sz val="10"/>
        <color indexed="8"/>
        <rFont val="宋体"/>
        <family val="0"/>
      </rPr>
      <t>开发区</t>
    </r>
  </si>
  <si>
    <r>
      <t>本项目拆迁涉及周口市经济开发区黄滩、孟营行政村计</t>
    </r>
    <r>
      <rPr>
        <sz val="10"/>
        <color indexed="8"/>
        <rFont val="Arial"/>
        <family val="2"/>
      </rPr>
      <t xml:space="preserve"> 2444</t>
    </r>
    <r>
      <rPr>
        <sz val="10"/>
        <color indexed="8"/>
        <rFont val="宋体"/>
        <family val="0"/>
      </rPr>
      <t>户居民，拆迁房屋面积</t>
    </r>
    <r>
      <rPr>
        <sz val="10"/>
        <color indexed="8"/>
        <rFont val="Arial"/>
        <family val="2"/>
      </rPr>
      <t>479500.00</t>
    </r>
    <r>
      <rPr>
        <sz val="10"/>
        <color indexed="8"/>
        <rFont val="宋体"/>
        <family val="0"/>
      </rPr>
      <t>平方米。其中黄滩</t>
    </r>
    <r>
      <rPr>
        <sz val="10"/>
        <color indexed="8"/>
        <rFont val="Arial"/>
        <family val="2"/>
      </rPr>
      <t xml:space="preserve"> 1188</t>
    </r>
    <r>
      <rPr>
        <sz val="10"/>
        <color indexed="8"/>
        <rFont val="宋体"/>
        <family val="0"/>
      </rPr>
      <t>户，拆迁面积</t>
    </r>
    <r>
      <rPr>
        <sz val="10"/>
        <color indexed="8"/>
        <rFont val="Arial"/>
        <family val="2"/>
      </rPr>
      <t xml:space="preserve"> 234500.00</t>
    </r>
    <r>
      <rPr>
        <sz val="10"/>
        <color indexed="8"/>
        <rFont val="宋体"/>
        <family val="0"/>
      </rPr>
      <t>平方米；孟营</t>
    </r>
    <r>
      <rPr>
        <sz val="10"/>
        <color indexed="8"/>
        <rFont val="Arial"/>
        <family val="2"/>
      </rPr>
      <t xml:space="preserve"> 1256</t>
    </r>
    <r>
      <rPr>
        <sz val="10"/>
        <color indexed="8"/>
        <rFont val="宋体"/>
        <family val="0"/>
      </rPr>
      <t>户，拆迁面积</t>
    </r>
    <r>
      <rPr>
        <sz val="10"/>
        <color indexed="8"/>
        <rFont val="Arial"/>
        <family val="2"/>
      </rPr>
      <t xml:space="preserve"> 245000.00</t>
    </r>
    <r>
      <rPr>
        <sz val="10"/>
        <color indexed="8"/>
        <rFont val="宋体"/>
        <family val="0"/>
      </rPr>
      <t>平方米。项目分三期实施：一期工程拆迁黄滩、孟营二个行政村部分居民计</t>
    </r>
    <r>
      <rPr>
        <sz val="10"/>
        <color indexed="8"/>
        <rFont val="Arial"/>
        <family val="2"/>
      </rPr>
      <t xml:space="preserve"> 798</t>
    </r>
    <r>
      <rPr>
        <sz val="10"/>
        <color indexed="8"/>
        <rFont val="宋体"/>
        <family val="0"/>
      </rPr>
      <t>户，拆迁面积</t>
    </r>
    <r>
      <rPr>
        <sz val="10"/>
        <color indexed="8"/>
        <rFont val="Arial"/>
        <family val="2"/>
      </rPr>
      <t xml:space="preserve"> 159100.00</t>
    </r>
    <r>
      <rPr>
        <sz val="10"/>
        <color indexed="8"/>
        <rFont val="宋体"/>
        <family val="0"/>
      </rPr>
      <t>平方米。二期、三期工程拆迁黄滩、孟营二个行政村部分居民计</t>
    </r>
    <r>
      <rPr>
        <sz val="10"/>
        <color indexed="8"/>
        <rFont val="Arial"/>
        <family val="2"/>
      </rPr>
      <t xml:space="preserve"> 1646</t>
    </r>
    <r>
      <rPr>
        <sz val="10"/>
        <color indexed="8"/>
        <rFont val="宋体"/>
        <family val="0"/>
      </rPr>
      <t>户，拆迁面积</t>
    </r>
    <r>
      <rPr>
        <sz val="10"/>
        <color indexed="8"/>
        <rFont val="Arial"/>
        <family val="2"/>
      </rPr>
      <t xml:space="preserve"> 320400.00</t>
    </r>
    <r>
      <rPr>
        <sz val="10"/>
        <color indexed="8"/>
        <rFont val="宋体"/>
        <family val="0"/>
      </rPr>
      <t>平方米。本次主要拆迁安置一期工程，采用异地安置，安置区位于周口市城东路以南，红旗二路东西两侧，建设用地面积</t>
    </r>
    <r>
      <rPr>
        <sz val="10"/>
        <color indexed="8"/>
        <rFont val="Arial"/>
        <family val="2"/>
      </rPr>
      <t xml:space="preserve"> 63.75</t>
    </r>
    <r>
      <rPr>
        <sz val="10"/>
        <color indexed="8"/>
        <rFont val="宋体"/>
        <family val="0"/>
      </rPr>
      <t>亩。其中：黄滩安置区一期工程位于城东路以南，红旗二路以西，建设用地</t>
    </r>
    <r>
      <rPr>
        <sz val="10"/>
        <color indexed="8"/>
        <rFont val="Arial"/>
        <family val="2"/>
      </rPr>
      <t xml:space="preserve"> 31.46</t>
    </r>
    <r>
      <rPr>
        <sz val="10"/>
        <color indexed="8"/>
        <rFont val="宋体"/>
        <family val="0"/>
      </rPr>
      <t>亩；孟营安置区一期工程位于城东路以南，红旗二路以东，红旗三路以西，建设用地</t>
    </r>
    <r>
      <rPr>
        <sz val="10"/>
        <color indexed="8"/>
        <rFont val="Arial"/>
        <family val="2"/>
      </rPr>
      <t xml:space="preserve"> 32.29</t>
    </r>
    <r>
      <rPr>
        <sz val="10"/>
        <color indexed="8"/>
        <rFont val="宋体"/>
        <family val="0"/>
      </rPr>
      <t>亩。</t>
    </r>
  </si>
  <si>
    <t>孔令君</t>
  </si>
  <si>
    <t>13526259765</t>
  </si>
  <si>
    <r>
      <t>黄进</t>
    </r>
    <r>
      <rPr>
        <sz val="10"/>
        <color indexed="8"/>
        <rFont val="Arial"/>
        <family val="2"/>
      </rPr>
      <t xml:space="preserve"> </t>
    </r>
  </si>
  <si>
    <t>13939418981</t>
  </si>
  <si>
    <r>
      <t>开封市</t>
    </r>
    <r>
      <rPr>
        <sz val="10"/>
        <color indexed="8"/>
        <rFont val="Arial"/>
        <family val="2"/>
      </rPr>
      <t>-</t>
    </r>
    <r>
      <rPr>
        <sz val="10"/>
        <color indexed="8"/>
        <rFont val="宋体"/>
        <family val="0"/>
      </rPr>
      <t>开发区</t>
    </r>
  </si>
  <si>
    <t>本项目建设地点位于连霍高速段至宋城路。其中，建设内容主要包括西湖续建项目、引水渠扩建项目、马家河湿地保护治理项目、示范区水域连通工程项目。</t>
  </si>
  <si>
    <t>程静</t>
  </si>
  <si>
    <t>13343788880</t>
  </si>
  <si>
    <t>厉晓昆</t>
  </si>
  <si>
    <t>15837809729</t>
  </si>
  <si>
    <t>开封市城乡一体化示范区整区域城镇化建设项目</t>
  </si>
  <si>
    <r>
      <t>商丘市生活垃圾焚烧发电项目位于商丘市睢阳区吴楼村南，原商丘市生活垃圾填埋厂院内，计划开工和完工时间</t>
    </r>
    <r>
      <rPr>
        <sz val="10"/>
        <color indexed="8"/>
        <rFont val="Arial"/>
        <family val="2"/>
      </rPr>
      <t>2015</t>
    </r>
    <r>
      <rPr>
        <sz val="10"/>
        <color indexed="8"/>
        <rFont val="宋体"/>
        <family val="0"/>
      </rPr>
      <t>年</t>
    </r>
    <r>
      <rPr>
        <sz val="10"/>
        <color indexed="8"/>
        <rFont val="Arial"/>
        <family val="2"/>
      </rPr>
      <t>12</t>
    </r>
    <r>
      <rPr>
        <sz val="10"/>
        <color indexed="8"/>
        <rFont val="宋体"/>
        <family val="0"/>
      </rPr>
      <t>月至</t>
    </r>
    <r>
      <rPr>
        <sz val="10"/>
        <color indexed="8"/>
        <rFont val="Arial"/>
        <family val="2"/>
      </rPr>
      <t>2017</t>
    </r>
    <r>
      <rPr>
        <sz val="10"/>
        <color indexed="8"/>
        <rFont val="宋体"/>
        <family val="0"/>
      </rPr>
      <t>年</t>
    </r>
    <r>
      <rPr>
        <sz val="10"/>
        <color indexed="8"/>
        <rFont val="Arial"/>
        <family val="2"/>
      </rPr>
      <t>12</t>
    </r>
    <r>
      <rPr>
        <sz val="10"/>
        <color indexed="8"/>
        <rFont val="宋体"/>
        <family val="0"/>
      </rPr>
      <t>月，合作期限</t>
    </r>
    <r>
      <rPr>
        <sz val="10"/>
        <color indexed="8"/>
        <rFont val="Arial"/>
        <family val="2"/>
      </rPr>
      <t>29</t>
    </r>
    <r>
      <rPr>
        <sz val="10"/>
        <color indexed="8"/>
        <rFont val="宋体"/>
        <family val="0"/>
      </rPr>
      <t>年（包括建设期</t>
    </r>
    <r>
      <rPr>
        <sz val="10"/>
        <color indexed="8"/>
        <rFont val="Arial"/>
        <family val="2"/>
      </rPr>
      <t>2</t>
    </r>
    <r>
      <rPr>
        <sz val="10"/>
        <color indexed="8"/>
        <rFont val="宋体"/>
        <family val="0"/>
      </rPr>
      <t>年）。项目总投资及资本构成</t>
    </r>
    <r>
      <rPr>
        <sz val="10"/>
        <color indexed="8"/>
        <rFont val="Arial"/>
        <family val="2"/>
      </rPr>
      <t>3.95</t>
    </r>
    <r>
      <rPr>
        <sz val="10"/>
        <color indexed="8"/>
        <rFont val="宋体"/>
        <family val="0"/>
      </rPr>
      <t>亿元，融资</t>
    </r>
    <r>
      <rPr>
        <sz val="10"/>
        <color indexed="8"/>
        <rFont val="Arial"/>
        <family val="2"/>
      </rPr>
      <t>3</t>
    </r>
    <r>
      <rPr>
        <sz val="10"/>
        <color indexed="8"/>
        <rFont val="宋体"/>
        <family val="0"/>
      </rPr>
      <t>亿元，其他资金</t>
    </r>
    <r>
      <rPr>
        <sz val="10"/>
        <color indexed="8"/>
        <rFont val="Arial"/>
        <family val="2"/>
      </rPr>
      <t>0.95</t>
    </r>
    <r>
      <rPr>
        <sz val="10"/>
        <color indexed="8"/>
        <rFont val="宋体"/>
        <family val="0"/>
      </rPr>
      <t>亿元（财政投入的垃圾渗滤液处理设施）。项目已经完成项目建议书编制及批复，可研编制已完成，待批复，环评编制正在进行。该项目不需新征土地。原有垃圾填埋厂使用库容仅剩三年左右，建设新的垃圾处理设施迫在眉睫，刻不容缓。按照河南省人民政府豫政【</t>
    </r>
    <r>
      <rPr>
        <sz val="10"/>
        <color indexed="8"/>
        <rFont val="Arial"/>
        <family val="2"/>
      </rPr>
      <t>2014</t>
    </r>
    <r>
      <rPr>
        <sz val="10"/>
        <color indexed="8"/>
        <rFont val="宋体"/>
        <family val="0"/>
      </rPr>
      <t>】</t>
    </r>
    <r>
      <rPr>
        <sz val="10"/>
        <color indexed="8"/>
        <rFont val="Arial"/>
        <family val="2"/>
      </rPr>
      <t>72</t>
    </r>
    <r>
      <rPr>
        <sz val="10"/>
        <color indexed="8"/>
        <rFont val="宋体"/>
        <family val="0"/>
      </rPr>
      <t>号文件要求，商丘市必须在</t>
    </r>
    <r>
      <rPr>
        <sz val="10"/>
        <color indexed="8"/>
        <rFont val="Arial"/>
        <family val="2"/>
      </rPr>
      <t>2017</t>
    </r>
    <r>
      <rPr>
        <sz val="10"/>
        <color indexed="8"/>
        <rFont val="宋体"/>
        <family val="0"/>
      </rPr>
      <t>年年底前建成生活垃圾焚烧处理项目。该项目建设在原有垃圾填埋厂空余土地内，不需新征土地。拟采用</t>
    </r>
    <r>
      <rPr>
        <sz val="10"/>
        <color indexed="8"/>
        <rFont val="Arial"/>
        <family val="2"/>
      </rPr>
      <t>BOT</t>
    </r>
    <r>
      <rPr>
        <sz val="10"/>
        <color indexed="8"/>
        <rFont val="宋体"/>
        <family val="0"/>
      </rPr>
      <t>模式运作。</t>
    </r>
  </si>
  <si>
    <t>游建波</t>
  </si>
  <si>
    <t>03702697915</t>
  </si>
  <si>
    <t>王先正</t>
  </si>
  <si>
    <t>13603700615</t>
  </si>
  <si>
    <t>商丘市第八污水厂工程</t>
  </si>
  <si>
    <r>
      <t>东南环城区域城镇化建设</t>
    </r>
    <r>
      <rPr>
        <sz val="10"/>
        <color indexed="8"/>
        <rFont val="Arial"/>
        <family val="2"/>
      </rPr>
      <t>PPP</t>
    </r>
    <r>
      <rPr>
        <sz val="10"/>
        <color indexed="8"/>
        <rFont val="宋体"/>
        <family val="0"/>
      </rPr>
      <t>项目位于洛阳市城乡一体化示范区，孙辛路以东、南环路以北、滨河南路以南、东环路以西区域，总面积</t>
    </r>
    <r>
      <rPr>
        <sz val="10"/>
        <color indexed="8"/>
        <rFont val="Arial"/>
        <family val="2"/>
      </rPr>
      <t>27.8</t>
    </r>
    <r>
      <rPr>
        <sz val="10"/>
        <color indexed="8"/>
        <rFont val="宋体"/>
        <family val="0"/>
      </rPr>
      <t>平方公里。项目对域内基础设施、安置小区等基本人居环境以及供水、供电、燃气、路网、通信网、污水、水土保持和水环境综合整治和征地拆迁、土地平整等进行统一规划、共同建设，总投资约</t>
    </r>
    <r>
      <rPr>
        <sz val="10"/>
        <color indexed="8"/>
        <rFont val="Arial"/>
        <family val="2"/>
      </rPr>
      <t>38.35</t>
    </r>
    <r>
      <rPr>
        <sz val="10"/>
        <color indexed="8"/>
        <rFont val="宋体"/>
        <family val="0"/>
      </rPr>
      <t>亿元。项目包括：</t>
    </r>
    <r>
      <rPr>
        <sz val="10"/>
        <color indexed="8"/>
        <rFont val="Arial"/>
        <family val="2"/>
      </rPr>
      <t xml:space="preserve"> 1.</t>
    </r>
    <r>
      <rPr>
        <sz val="10"/>
        <color indexed="8"/>
        <rFont val="宋体"/>
        <family val="0"/>
      </rPr>
      <t>市政基础设施建设（新建南环路，全长</t>
    </r>
    <r>
      <rPr>
        <sz val="10"/>
        <color indexed="8"/>
        <rFont val="Arial"/>
        <family val="2"/>
      </rPr>
      <t>5758.7</t>
    </r>
    <r>
      <rPr>
        <sz val="10"/>
        <color indexed="8"/>
        <rFont val="宋体"/>
        <family val="0"/>
      </rPr>
      <t>米，红线宽度为</t>
    </r>
    <r>
      <rPr>
        <sz val="10"/>
        <color indexed="8"/>
        <rFont val="Arial"/>
        <family val="2"/>
      </rPr>
      <t>40</t>
    </r>
    <r>
      <rPr>
        <sz val="10"/>
        <color indexed="8"/>
        <rFont val="宋体"/>
        <family val="0"/>
      </rPr>
      <t>米与</t>
    </r>
    <r>
      <rPr>
        <sz val="10"/>
        <color indexed="8"/>
        <rFont val="Arial"/>
        <family val="2"/>
      </rPr>
      <t>60</t>
    </r>
    <r>
      <rPr>
        <sz val="10"/>
        <color indexed="8"/>
        <rFont val="宋体"/>
        <family val="0"/>
      </rPr>
      <t>米，含南环路与王城大道互通式立交桥一座，占地面积约</t>
    </r>
    <r>
      <rPr>
        <sz val="10"/>
        <color indexed="8"/>
        <rFont val="Arial"/>
        <family val="2"/>
      </rPr>
      <t>127960</t>
    </r>
    <r>
      <rPr>
        <sz val="10"/>
        <color indexed="8"/>
        <rFont val="宋体"/>
        <family val="0"/>
      </rPr>
      <t>平方米，为双喇叭互通式立交；新建东环路，主线总设计长度</t>
    </r>
    <r>
      <rPr>
        <sz val="10"/>
        <color indexed="8"/>
        <rFont val="Arial"/>
        <family val="2"/>
      </rPr>
      <t>4520</t>
    </r>
    <r>
      <rPr>
        <sz val="10"/>
        <color indexed="8"/>
        <rFont val="宋体"/>
        <family val="0"/>
      </rPr>
      <t>米，道路实际红线宽度</t>
    </r>
    <r>
      <rPr>
        <sz val="10"/>
        <color indexed="8"/>
        <rFont val="Arial"/>
        <family val="2"/>
      </rPr>
      <t>40</t>
    </r>
    <r>
      <rPr>
        <sz val="10"/>
        <color indexed="8"/>
        <rFont val="宋体"/>
        <family val="0"/>
      </rPr>
      <t>米；新建东环跨洛河桥及引线工程，引线全长约</t>
    </r>
    <r>
      <rPr>
        <sz val="10"/>
        <color indexed="8"/>
        <rFont val="Arial"/>
        <family val="2"/>
      </rPr>
      <t>1995.8</t>
    </r>
    <r>
      <rPr>
        <sz val="10"/>
        <color indexed="8"/>
        <rFont val="宋体"/>
        <family val="0"/>
      </rPr>
      <t>米，新建桥梁全长</t>
    </r>
    <r>
      <rPr>
        <sz val="10"/>
        <color indexed="8"/>
        <rFont val="Arial"/>
        <family val="2"/>
      </rPr>
      <t>1444</t>
    </r>
    <r>
      <rPr>
        <sz val="10"/>
        <color indexed="8"/>
        <rFont val="宋体"/>
        <family val="0"/>
      </rPr>
      <t>米，其中主桥长</t>
    </r>
    <r>
      <rPr>
        <sz val="10"/>
        <color indexed="8"/>
        <rFont val="Arial"/>
        <family val="2"/>
      </rPr>
      <t>320</t>
    </r>
    <r>
      <rPr>
        <sz val="10"/>
        <color indexed="8"/>
        <rFont val="宋体"/>
        <family val="0"/>
      </rPr>
      <t>米，宽</t>
    </r>
    <r>
      <rPr>
        <sz val="10"/>
        <color indexed="8"/>
        <rFont val="Arial"/>
        <family val="2"/>
      </rPr>
      <t>47</t>
    </r>
    <r>
      <rPr>
        <sz val="10"/>
        <color indexed="8"/>
        <rFont val="宋体"/>
        <family val="0"/>
      </rPr>
      <t>米，引桥长</t>
    </r>
    <r>
      <rPr>
        <sz val="10"/>
        <color indexed="8"/>
        <rFont val="Arial"/>
        <family val="2"/>
      </rPr>
      <t>1124</t>
    </r>
    <r>
      <rPr>
        <sz val="10"/>
        <color indexed="8"/>
        <rFont val="宋体"/>
        <family val="0"/>
      </rPr>
      <t>米，宽</t>
    </r>
    <r>
      <rPr>
        <sz val="10"/>
        <color indexed="8"/>
        <rFont val="Arial"/>
        <family val="2"/>
      </rPr>
      <t>25.5</t>
    </r>
    <r>
      <rPr>
        <sz val="10"/>
        <color indexed="8"/>
        <rFont val="宋体"/>
        <family val="0"/>
      </rPr>
      <t>米；随道路工程同步建设跨线立交桥、雨水、污水、供电等市政工程管网）；</t>
    </r>
    <r>
      <rPr>
        <sz val="10"/>
        <color indexed="8"/>
        <rFont val="Arial"/>
        <family val="2"/>
      </rPr>
      <t>2.</t>
    </r>
    <r>
      <rPr>
        <sz val="10"/>
        <color indexed="8"/>
        <rFont val="宋体"/>
        <family val="0"/>
      </rPr>
      <t>征地拆迁及安置房建设（项目共需征地</t>
    </r>
    <r>
      <rPr>
        <sz val="10"/>
        <color indexed="8"/>
        <rFont val="Arial"/>
        <family val="2"/>
      </rPr>
      <t>3696.94</t>
    </r>
    <r>
      <rPr>
        <sz val="10"/>
        <color indexed="8"/>
        <rFont val="宋体"/>
        <family val="0"/>
      </rPr>
      <t>亩，其中：涉及</t>
    </r>
    <r>
      <rPr>
        <sz val="10"/>
        <color indexed="8"/>
        <rFont val="Arial"/>
        <family val="2"/>
      </rPr>
      <t>9.2</t>
    </r>
    <r>
      <rPr>
        <sz val="10"/>
        <color indexed="8"/>
        <rFont val="宋体"/>
        <family val="0"/>
      </rPr>
      <t>万㎡国有企业厂房拆迁；涉及</t>
    </r>
    <r>
      <rPr>
        <sz val="10"/>
        <color indexed="8"/>
        <rFont val="Arial"/>
        <family val="2"/>
      </rPr>
      <t>1332</t>
    </r>
    <r>
      <rPr>
        <sz val="10"/>
        <color indexed="8"/>
        <rFont val="宋体"/>
        <family val="0"/>
      </rPr>
      <t>户村民拆迁，其中项目范围内需安置其中的</t>
    </r>
    <r>
      <rPr>
        <sz val="10"/>
        <color indexed="8"/>
        <rFont val="Arial"/>
        <family val="2"/>
      </rPr>
      <t>305</t>
    </r>
    <r>
      <rPr>
        <sz val="10"/>
        <color indexed="8"/>
        <rFont val="宋体"/>
        <family val="0"/>
      </rPr>
      <t>户村民；拆迁民房</t>
    </r>
    <r>
      <rPr>
        <sz val="10"/>
        <color indexed="8"/>
        <rFont val="Arial"/>
        <family val="2"/>
      </rPr>
      <t>74.6</t>
    </r>
    <r>
      <rPr>
        <sz val="10"/>
        <color indexed="8"/>
        <rFont val="宋体"/>
        <family val="0"/>
      </rPr>
      <t>万㎡，拆迁企业</t>
    </r>
    <r>
      <rPr>
        <sz val="10"/>
        <color indexed="8"/>
        <rFont val="Arial"/>
        <family val="2"/>
      </rPr>
      <t>133</t>
    </r>
    <r>
      <rPr>
        <sz val="10"/>
        <color indexed="8"/>
        <rFont val="宋体"/>
        <family val="0"/>
      </rPr>
      <t>家，拆迁企业面积</t>
    </r>
    <r>
      <rPr>
        <sz val="10"/>
        <color indexed="8"/>
        <rFont val="Arial"/>
        <family val="2"/>
      </rPr>
      <t>58.5</t>
    </r>
    <r>
      <rPr>
        <sz val="10"/>
        <color indexed="8"/>
        <rFont val="宋体"/>
        <family val="0"/>
      </rPr>
      <t>万㎡</t>
    </r>
    <r>
      <rPr>
        <sz val="10"/>
        <color indexed="8"/>
        <rFont val="Arial"/>
        <family val="2"/>
      </rPr>
      <t xml:space="preserve"> </t>
    </r>
    <r>
      <rPr>
        <sz val="10"/>
        <color indexed="8"/>
        <rFont val="宋体"/>
        <family val="0"/>
      </rPr>
      <t>。新建安置小区总建筑面积为</t>
    </r>
    <r>
      <rPr>
        <sz val="10"/>
        <color indexed="8"/>
        <rFont val="Arial"/>
        <family val="2"/>
      </rPr>
      <t>12.08</t>
    </r>
    <r>
      <rPr>
        <sz val="10"/>
        <color indexed="8"/>
        <rFont val="宋体"/>
        <family val="0"/>
      </rPr>
      <t>万㎡。）</t>
    </r>
  </si>
  <si>
    <t>王鹏杰</t>
  </si>
  <si>
    <t>037965500107</t>
  </si>
  <si>
    <t>冯永贵</t>
  </si>
  <si>
    <t>13303790279</t>
  </si>
  <si>
    <t>洛阳市伊洛河水生态文明示范区项目</t>
  </si>
  <si>
    <r>
      <t>1</t>
    </r>
    <r>
      <rPr>
        <sz val="10"/>
        <color indexed="8"/>
        <rFont val="宋体"/>
        <family val="0"/>
      </rPr>
      <t>、以</t>
    </r>
    <r>
      <rPr>
        <sz val="10"/>
        <color indexed="8"/>
        <rFont val="Arial"/>
        <family val="2"/>
      </rPr>
      <t>“</t>
    </r>
    <r>
      <rPr>
        <sz val="10"/>
        <color indexed="8"/>
        <rFont val="宋体"/>
        <family val="0"/>
      </rPr>
      <t>移交</t>
    </r>
    <r>
      <rPr>
        <sz val="10"/>
        <color indexed="8"/>
        <rFont val="Arial"/>
        <family val="2"/>
      </rPr>
      <t>-</t>
    </r>
    <r>
      <rPr>
        <sz val="10"/>
        <color indexed="8"/>
        <rFont val="宋体"/>
        <family val="0"/>
      </rPr>
      <t>运营</t>
    </r>
    <r>
      <rPr>
        <sz val="10"/>
        <color indexed="8"/>
        <rFont val="Arial"/>
        <family val="2"/>
      </rPr>
      <t>-</t>
    </r>
    <r>
      <rPr>
        <sz val="10"/>
        <color indexed="8"/>
        <rFont val="宋体"/>
        <family val="0"/>
      </rPr>
      <t>反向移交</t>
    </r>
    <r>
      <rPr>
        <sz val="10"/>
        <color indexed="8"/>
        <rFont val="Arial"/>
        <family val="2"/>
      </rPr>
      <t>”</t>
    </r>
    <r>
      <rPr>
        <sz val="10"/>
        <color indexed="8"/>
        <rFont val="宋体"/>
        <family val="0"/>
      </rPr>
      <t>（</t>
    </r>
    <r>
      <rPr>
        <sz val="10"/>
        <color indexed="8"/>
        <rFont val="Arial"/>
        <family val="2"/>
      </rPr>
      <t>TOT</t>
    </r>
    <r>
      <rPr>
        <sz val="10"/>
        <color indexed="8"/>
        <rFont val="宋体"/>
        <family val="0"/>
      </rPr>
      <t>）方式运营洛阳市涧西污水处理厂项目一期、瀍东污水处理厂项目一期、新区污水处理厂项目一期；以</t>
    </r>
    <r>
      <rPr>
        <sz val="10"/>
        <color indexed="8"/>
        <rFont val="Arial"/>
        <family val="2"/>
      </rPr>
      <t>“</t>
    </r>
    <r>
      <rPr>
        <sz val="10"/>
        <color indexed="8"/>
        <rFont val="宋体"/>
        <family val="0"/>
      </rPr>
      <t>建设</t>
    </r>
    <r>
      <rPr>
        <sz val="10"/>
        <color indexed="8"/>
        <rFont val="Arial"/>
        <family val="2"/>
      </rPr>
      <t>-</t>
    </r>
    <r>
      <rPr>
        <sz val="10"/>
        <color indexed="8"/>
        <rFont val="宋体"/>
        <family val="0"/>
      </rPr>
      <t>运营</t>
    </r>
    <r>
      <rPr>
        <sz val="10"/>
        <color indexed="8"/>
        <rFont val="Arial"/>
        <family val="2"/>
      </rPr>
      <t>-</t>
    </r>
    <r>
      <rPr>
        <sz val="10"/>
        <color indexed="8"/>
        <rFont val="宋体"/>
        <family val="0"/>
      </rPr>
      <t>移交</t>
    </r>
    <r>
      <rPr>
        <sz val="10"/>
        <color indexed="8"/>
        <rFont val="Arial"/>
        <family val="2"/>
      </rPr>
      <t>”</t>
    </r>
    <r>
      <rPr>
        <sz val="10"/>
        <color indexed="8"/>
        <rFont val="宋体"/>
        <family val="0"/>
      </rPr>
      <t>（</t>
    </r>
    <r>
      <rPr>
        <sz val="10"/>
        <color indexed="8"/>
        <rFont val="Arial"/>
        <family val="2"/>
      </rPr>
      <t>BOT</t>
    </r>
    <r>
      <rPr>
        <sz val="10"/>
        <color indexed="8"/>
        <rFont val="宋体"/>
        <family val="0"/>
      </rPr>
      <t>）方式投资、建设、运营涧西污水处理厂项目二期、瀍东污水处理厂项目二期、新区污水处理厂项目二期以及伊滨污水处理厂项目。</t>
    </r>
    <r>
      <rPr>
        <sz val="10"/>
        <color indexed="8"/>
        <rFont val="Arial"/>
        <family val="2"/>
      </rPr>
      <t>2</t>
    </r>
    <r>
      <rPr>
        <sz val="10"/>
        <color indexed="8"/>
        <rFont val="宋体"/>
        <family val="0"/>
      </rPr>
      <t>、存量项目资本金</t>
    </r>
    <r>
      <rPr>
        <sz val="10"/>
        <color indexed="8"/>
        <rFont val="Arial"/>
        <family val="2"/>
      </rPr>
      <t>80000</t>
    </r>
    <r>
      <rPr>
        <sz val="10"/>
        <color indexed="8"/>
        <rFont val="宋体"/>
        <family val="0"/>
      </rPr>
      <t>万元，新建伊滨污水厂项目（规模</t>
    </r>
    <r>
      <rPr>
        <sz val="10"/>
        <color indexed="8"/>
        <rFont val="Arial"/>
        <family val="2"/>
      </rPr>
      <t>10</t>
    </r>
    <r>
      <rPr>
        <sz val="10"/>
        <color indexed="8"/>
        <rFont val="宋体"/>
        <family val="0"/>
      </rPr>
      <t>万吨</t>
    </r>
    <r>
      <rPr>
        <sz val="10"/>
        <color indexed="8"/>
        <rFont val="Arial"/>
        <family val="2"/>
      </rPr>
      <t>/</t>
    </r>
    <r>
      <rPr>
        <sz val="10"/>
        <color indexed="8"/>
        <rFont val="宋体"/>
        <family val="0"/>
      </rPr>
      <t>日）概算资金</t>
    </r>
    <r>
      <rPr>
        <sz val="10"/>
        <color indexed="8"/>
        <rFont val="Arial"/>
        <family val="2"/>
      </rPr>
      <t>36000</t>
    </r>
    <r>
      <rPr>
        <sz val="10"/>
        <color indexed="8"/>
        <rFont val="宋体"/>
        <family val="0"/>
      </rPr>
      <t>万元，涧西污水厂扩建项目（规模</t>
    </r>
    <r>
      <rPr>
        <sz val="10"/>
        <color indexed="8"/>
        <rFont val="Arial"/>
        <family val="2"/>
      </rPr>
      <t>10</t>
    </r>
    <r>
      <rPr>
        <sz val="10"/>
        <color indexed="8"/>
        <rFont val="宋体"/>
        <family val="0"/>
      </rPr>
      <t>万吨</t>
    </r>
    <r>
      <rPr>
        <sz val="10"/>
        <color indexed="8"/>
        <rFont val="Arial"/>
        <family val="2"/>
      </rPr>
      <t>/</t>
    </r>
    <r>
      <rPr>
        <sz val="10"/>
        <color indexed="8"/>
        <rFont val="宋体"/>
        <family val="0"/>
      </rPr>
      <t>日）概算资金</t>
    </r>
    <r>
      <rPr>
        <sz val="10"/>
        <color indexed="8"/>
        <rFont val="Arial"/>
        <family val="2"/>
      </rPr>
      <t>28000</t>
    </r>
    <r>
      <rPr>
        <sz val="10"/>
        <color indexed="8"/>
        <rFont val="宋体"/>
        <family val="0"/>
      </rPr>
      <t>万元，合计项目总投资为</t>
    </r>
    <r>
      <rPr>
        <sz val="10"/>
        <color indexed="8"/>
        <rFont val="Arial"/>
        <family val="2"/>
      </rPr>
      <t>144000</t>
    </r>
    <r>
      <rPr>
        <sz val="10"/>
        <color indexed="8"/>
        <rFont val="宋体"/>
        <family val="0"/>
      </rPr>
      <t>万元。</t>
    </r>
  </si>
  <si>
    <t>王珂</t>
  </si>
  <si>
    <t>13503880260</t>
  </si>
  <si>
    <t>洛阳市故县水库引水项目</t>
  </si>
  <si>
    <r>
      <t>洛阳市故县水库引水工程起点位于故县水库大坝泄洪中孔下游，终点位于洛阳市洛龙区关林水厂及高新区新建水厂，工程线路总长</t>
    </r>
    <r>
      <rPr>
        <sz val="10"/>
        <color indexed="8"/>
        <rFont val="Arial"/>
        <family val="2"/>
      </rPr>
      <t>125.9</t>
    </r>
    <r>
      <rPr>
        <sz val="10"/>
        <color indexed="8"/>
        <rFont val="宋体"/>
        <family val="0"/>
      </rPr>
      <t>千米，设计引水流量</t>
    </r>
    <r>
      <rPr>
        <sz val="10"/>
        <color indexed="8"/>
        <rFont val="Arial"/>
        <family val="2"/>
      </rPr>
      <t>5</t>
    </r>
    <r>
      <rPr>
        <sz val="10"/>
        <color indexed="8"/>
        <rFont val="宋体"/>
        <family val="0"/>
      </rPr>
      <t>立方米</t>
    </r>
    <r>
      <rPr>
        <sz val="10"/>
        <color indexed="8"/>
        <rFont val="Arial"/>
        <family val="2"/>
      </rPr>
      <t>/</t>
    </r>
    <r>
      <rPr>
        <sz val="10"/>
        <color indexed="8"/>
        <rFont val="宋体"/>
        <family val="0"/>
      </rPr>
      <t>秒，日供水量为</t>
    </r>
    <r>
      <rPr>
        <sz val="10"/>
        <color indexed="8"/>
        <rFont val="Arial"/>
        <family val="2"/>
      </rPr>
      <t>43.2</t>
    </r>
    <r>
      <rPr>
        <sz val="10"/>
        <color indexed="8"/>
        <rFont val="宋体"/>
        <family val="0"/>
      </rPr>
      <t>万立方米，供水保证率大于</t>
    </r>
    <r>
      <rPr>
        <sz val="10"/>
        <color indexed="8"/>
        <rFont val="Arial"/>
        <family val="2"/>
      </rPr>
      <t>95%</t>
    </r>
    <r>
      <rPr>
        <sz val="10"/>
        <color indexed="8"/>
        <rFont val="宋体"/>
        <family val="0"/>
      </rPr>
      <t>，供水对象为洛阳市城市区以及工程沿线经过的洛宁县、宜阳县、新安县及伊川县。项目总投资</t>
    </r>
    <r>
      <rPr>
        <sz val="10"/>
        <color indexed="8"/>
        <rFont val="Arial"/>
        <family val="2"/>
      </rPr>
      <t>17.5</t>
    </r>
    <r>
      <rPr>
        <sz val="10"/>
        <color indexed="8"/>
        <rFont val="宋体"/>
        <family val="0"/>
      </rPr>
      <t>亿元。</t>
    </r>
  </si>
  <si>
    <t>王玮</t>
  </si>
  <si>
    <t>15225536303</t>
  </si>
  <si>
    <t>洛阳古城保护与整治项目</t>
  </si>
  <si>
    <r>
      <t>洛阳古城是我市迄今尚存的唯一一座古代城池，也是我市历史上存在时间最长的一座古城。它拥有极其丰富的人文景观，董公祠、妥灵宫、文峰塔、河南府文庙、明清鼓楼等人文景点星罗棋布，是河洛历史文化的重要组成部分，也是外地游客探寻古都洛阳文化记忆的必到之处。但如今，古城在几经兴废之后，已不复昨日之辉煌，不具帝都之气象，取而代之的是破败、落寞和沉闷。古城的建设与人们的需求和市民的期望有很大的差距，这与洛阳的城市地位很不相称，而如今，洛阳迎来了新的发展机遇期，</t>
    </r>
    <r>
      <rPr>
        <sz val="10"/>
        <color indexed="8"/>
        <rFont val="Arial"/>
        <family val="2"/>
      </rPr>
      <t>2006</t>
    </r>
    <r>
      <rPr>
        <sz val="10"/>
        <color indexed="8"/>
        <rFont val="宋体"/>
        <family val="0"/>
      </rPr>
      <t>年，洛阳老城东、西南隅被列为洛阳市历史文化街区。</t>
    </r>
    <r>
      <rPr>
        <sz val="10"/>
        <color indexed="8"/>
        <rFont val="Arial"/>
        <family val="2"/>
      </rPr>
      <t>2012</t>
    </r>
    <r>
      <rPr>
        <sz val="10"/>
        <color indexed="8"/>
        <rFont val="宋体"/>
        <family val="0"/>
      </rPr>
      <t>年被列入河南省</t>
    </r>
    <r>
      <rPr>
        <sz val="10"/>
        <color indexed="8"/>
        <rFont val="Arial"/>
        <family val="2"/>
      </rPr>
      <t>2012</t>
    </r>
    <r>
      <rPr>
        <sz val="10"/>
        <color indexed="8"/>
        <rFont val="宋体"/>
        <family val="0"/>
      </rPr>
      <t>年第一批重点建设项目。洛阳古城保护与整治项目，即洛阳老城区东、西南隅历史文化街区保护与整治建设项目。项目整治范围是：金业路以东，新街以西，中州东路以南，护城河以北，占地面积</t>
    </r>
    <r>
      <rPr>
        <sz val="10"/>
        <color indexed="8"/>
        <rFont val="Arial"/>
        <family val="2"/>
      </rPr>
      <t>1360</t>
    </r>
    <r>
      <rPr>
        <sz val="10"/>
        <color indexed="8"/>
        <rFont val="宋体"/>
        <family val="0"/>
      </rPr>
      <t>亩，计划投资总额约</t>
    </r>
    <r>
      <rPr>
        <sz val="10"/>
        <color indexed="8"/>
        <rFont val="Arial"/>
        <family val="2"/>
      </rPr>
      <t>85</t>
    </r>
    <r>
      <rPr>
        <sz val="10"/>
        <color indexed="8"/>
        <rFont val="宋体"/>
        <family val="0"/>
      </rPr>
      <t>亿元</t>
    </r>
  </si>
  <si>
    <t>甘峰云</t>
  </si>
  <si>
    <t>15225057711</t>
  </si>
  <si>
    <t>洛阳仁大医院</t>
  </si>
  <si>
    <r>
      <t>洛阳市</t>
    </r>
    <r>
      <rPr>
        <sz val="10"/>
        <color indexed="8"/>
        <rFont val="Arial"/>
        <family val="2"/>
      </rPr>
      <t>-</t>
    </r>
    <r>
      <rPr>
        <sz val="10"/>
        <color indexed="8"/>
        <rFont val="宋体"/>
        <family val="0"/>
      </rPr>
      <t>伊川县</t>
    </r>
  </si>
  <si>
    <t>15903786328</t>
  </si>
  <si>
    <r>
      <t>开封市现代城市轨道交通</t>
    </r>
    <r>
      <rPr>
        <sz val="10"/>
        <color indexed="8"/>
        <rFont val="Arial"/>
        <family val="2"/>
      </rPr>
      <t>1#</t>
    </r>
    <r>
      <rPr>
        <sz val="10"/>
        <color indexed="8"/>
        <rFont val="宋体"/>
        <family val="0"/>
      </rPr>
      <t>线、</t>
    </r>
    <r>
      <rPr>
        <sz val="10"/>
        <color indexed="8"/>
        <rFont val="Arial"/>
        <family val="2"/>
      </rPr>
      <t>2#</t>
    </r>
    <r>
      <rPr>
        <sz val="10"/>
        <color indexed="8"/>
        <rFont val="宋体"/>
        <family val="0"/>
      </rPr>
      <t>线项目</t>
    </r>
  </si>
  <si>
    <r>
      <t>本项目路线长</t>
    </r>
    <r>
      <rPr>
        <sz val="10"/>
        <color indexed="8"/>
        <rFont val="Arial"/>
        <family val="2"/>
      </rPr>
      <t>14.5</t>
    </r>
    <r>
      <rPr>
        <sz val="10"/>
        <color indexed="8"/>
        <rFont val="宋体"/>
        <family val="0"/>
      </rPr>
      <t>千米，其中地面线长</t>
    </r>
    <r>
      <rPr>
        <sz val="10"/>
        <color indexed="8"/>
        <rFont val="Arial"/>
        <family val="2"/>
      </rPr>
      <t>13.995</t>
    </r>
    <r>
      <rPr>
        <sz val="10"/>
        <color indexed="8"/>
        <rFont val="宋体"/>
        <family val="0"/>
      </rPr>
      <t>千米，桥梁长</t>
    </r>
    <r>
      <rPr>
        <sz val="10"/>
        <color indexed="8"/>
        <rFont val="Arial"/>
        <family val="2"/>
      </rPr>
      <t>0.505</t>
    </r>
    <r>
      <rPr>
        <sz val="10"/>
        <color indexed="8"/>
        <rFont val="宋体"/>
        <family val="0"/>
      </rPr>
      <t>千米，设</t>
    </r>
    <r>
      <rPr>
        <sz val="10"/>
        <color indexed="8"/>
        <rFont val="Arial"/>
        <family val="2"/>
      </rPr>
      <t>19</t>
    </r>
    <r>
      <rPr>
        <sz val="10"/>
        <color indexed="8"/>
        <rFont val="宋体"/>
        <family val="0"/>
      </rPr>
      <t>座地面车站，站台长度均为</t>
    </r>
    <r>
      <rPr>
        <sz val="10"/>
        <color indexed="8"/>
        <rFont val="Arial"/>
        <family val="2"/>
      </rPr>
      <t>45</t>
    </r>
    <r>
      <rPr>
        <sz val="10"/>
        <color indexed="8"/>
        <rFont val="宋体"/>
        <family val="0"/>
      </rPr>
      <t>米，平均站距</t>
    </r>
    <r>
      <rPr>
        <sz val="10"/>
        <color indexed="8"/>
        <rFont val="Arial"/>
        <family val="2"/>
      </rPr>
      <t>802</t>
    </r>
    <r>
      <rPr>
        <sz val="10"/>
        <color indexed="8"/>
        <rFont val="宋体"/>
        <family val="0"/>
      </rPr>
      <t>米；起点设车辆段一座：位于五大街以西、郑徐高铁以南所夹地块内，占地约</t>
    </r>
    <r>
      <rPr>
        <sz val="10"/>
        <color indexed="8"/>
        <rFont val="Arial"/>
        <family val="2"/>
      </rPr>
      <t>6.2</t>
    </r>
    <r>
      <rPr>
        <sz val="10"/>
        <color indexed="8"/>
        <rFont val="宋体"/>
        <family val="0"/>
      </rPr>
      <t>公顷。</t>
    </r>
  </si>
  <si>
    <t>王健</t>
  </si>
  <si>
    <t>13937822501</t>
  </si>
  <si>
    <r>
      <t>开封市城乡一体化示范区</t>
    </r>
    <r>
      <rPr>
        <sz val="10"/>
        <color indexed="8"/>
        <rFont val="Arial"/>
        <family val="2"/>
      </rPr>
      <t>-</t>
    </r>
    <r>
      <rPr>
        <sz val="10"/>
        <color indexed="8"/>
        <rFont val="宋体"/>
        <family val="0"/>
      </rPr>
      <t>水资源保护及环境生态治理项目</t>
    </r>
  </si>
  <si>
    <t>驻马店市练江河东段景观工程PPP项目</t>
  </si>
  <si>
    <r>
      <t>S88</t>
    </r>
    <r>
      <rPr>
        <sz val="10"/>
        <color indexed="8"/>
        <rFont val="宋体"/>
        <family val="0"/>
      </rPr>
      <t>郑西高速尧山至栾川至西峡段起点位于平顶山市鲁山县尧山镇东坪村附近，终点位于沪陕高速。路线全长</t>
    </r>
    <r>
      <rPr>
        <sz val="10"/>
        <color indexed="8"/>
        <rFont val="Arial"/>
        <family val="2"/>
      </rPr>
      <t>141.08</t>
    </r>
    <r>
      <rPr>
        <sz val="10"/>
        <color indexed="8"/>
        <rFont val="宋体"/>
        <family val="0"/>
      </rPr>
      <t>公里，其中鲁山境</t>
    </r>
    <r>
      <rPr>
        <sz val="10"/>
        <color indexed="8"/>
        <rFont val="Arial"/>
        <family val="2"/>
      </rPr>
      <t>26</t>
    </r>
    <r>
      <rPr>
        <sz val="10"/>
        <color indexed="8"/>
        <rFont val="宋体"/>
        <family val="0"/>
      </rPr>
      <t>公里，嵩县境</t>
    </r>
    <r>
      <rPr>
        <sz val="10"/>
        <color indexed="8"/>
        <rFont val="Arial"/>
        <family val="2"/>
      </rPr>
      <t>39.62</t>
    </r>
    <r>
      <rPr>
        <sz val="10"/>
        <color indexed="8"/>
        <rFont val="宋体"/>
        <family val="0"/>
      </rPr>
      <t>公里，栾川境</t>
    </r>
    <r>
      <rPr>
        <sz val="10"/>
        <color indexed="8"/>
        <rFont val="Arial"/>
        <family val="2"/>
      </rPr>
      <t>20.8</t>
    </r>
    <r>
      <rPr>
        <sz val="10"/>
        <color indexed="8"/>
        <rFont val="宋体"/>
        <family val="0"/>
      </rPr>
      <t>公里，西峡县境</t>
    </r>
    <r>
      <rPr>
        <sz val="10"/>
        <color indexed="8"/>
        <rFont val="Arial"/>
        <family val="2"/>
      </rPr>
      <t>54.66</t>
    </r>
    <r>
      <rPr>
        <sz val="10"/>
        <color indexed="8"/>
        <rFont val="宋体"/>
        <family val="0"/>
      </rPr>
      <t>公里。尧山至栾川段推荐采用</t>
    </r>
    <r>
      <rPr>
        <sz val="10"/>
        <color indexed="8"/>
        <rFont val="Arial"/>
        <family val="2"/>
      </rPr>
      <t>100</t>
    </r>
    <r>
      <rPr>
        <sz val="10"/>
        <color indexed="8"/>
        <rFont val="宋体"/>
        <family val="0"/>
      </rPr>
      <t>公里</t>
    </r>
    <r>
      <rPr>
        <sz val="10"/>
        <color indexed="8"/>
        <rFont val="Arial"/>
        <family val="2"/>
      </rPr>
      <t>/</t>
    </r>
    <r>
      <rPr>
        <sz val="10"/>
        <color indexed="8"/>
        <rFont val="宋体"/>
        <family val="0"/>
      </rPr>
      <t>小时的设计车速，路基宽度采用</t>
    </r>
    <r>
      <rPr>
        <sz val="10"/>
        <color indexed="8"/>
        <rFont val="Arial"/>
        <family val="2"/>
      </rPr>
      <t>26</t>
    </r>
    <r>
      <rPr>
        <sz val="10"/>
        <color indexed="8"/>
        <rFont val="宋体"/>
        <family val="0"/>
      </rPr>
      <t>米；栾川至西峡段推荐采用</t>
    </r>
    <r>
      <rPr>
        <sz val="10"/>
        <color indexed="8"/>
        <rFont val="Arial"/>
        <family val="2"/>
      </rPr>
      <t>80</t>
    </r>
    <r>
      <rPr>
        <sz val="10"/>
        <color indexed="8"/>
        <rFont val="宋体"/>
        <family val="0"/>
      </rPr>
      <t>公里</t>
    </r>
    <r>
      <rPr>
        <sz val="10"/>
        <color indexed="8"/>
        <rFont val="Arial"/>
        <family val="2"/>
      </rPr>
      <t>/</t>
    </r>
    <r>
      <rPr>
        <sz val="10"/>
        <color indexed="8"/>
        <rFont val="宋体"/>
        <family val="0"/>
      </rPr>
      <t>小时的设计车速，路基宽度采用</t>
    </r>
    <r>
      <rPr>
        <sz val="10"/>
        <color indexed="8"/>
        <rFont val="Arial"/>
        <family val="2"/>
      </rPr>
      <t>25.5</t>
    </r>
    <r>
      <rPr>
        <sz val="10"/>
        <color indexed="8"/>
        <rFont val="宋体"/>
        <family val="0"/>
      </rPr>
      <t>米。</t>
    </r>
    <r>
      <rPr>
        <sz val="10"/>
        <color indexed="8"/>
        <rFont val="Arial"/>
        <family val="2"/>
      </rPr>
      <t xml:space="preserve">    </t>
    </r>
    <r>
      <rPr>
        <sz val="10"/>
        <color indexed="8"/>
        <rFont val="宋体"/>
        <family val="0"/>
      </rPr>
      <t>项目运作采取建设</t>
    </r>
    <r>
      <rPr>
        <sz val="10"/>
        <color indexed="8"/>
        <rFont val="Arial"/>
        <family val="2"/>
      </rPr>
      <t>-</t>
    </r>
    <r>
      <rPr>
        <sz val="10"/>
        <color indexed="8"/>
        <rFont val="宋体"/>
        <family val="0"/>
      </rPr>
      <t>运营</t>
    </r>
    <r>
      <rPr>
        <sz val="10"/>
        <color indexed="8"/>
        <rFont val="Arial"/>
        <family val="2"/>
      </rPr>
      <t>-</t>
    </r>
    <r>
      <rPr>
        <sz val="10"/>
        <color indexed="8"/>
        <rFont val="宋体"/>
        <family val="0"/>
      </rPr>
      <t>移交（</t>
    </r>
    <r>
      <rPr>
        <sz val="10"/>
        <color indexed="8"/>
        <rFont val="Arial"/>
        <family val="2"/>
      </rPr>
      <t>BOT</t>
    </r>
    <r>
      <rPr>
        <sz val="10"/>
        <color indexed="8"/>
        <rFont val="宋体"/>
        <family val="0"/>
      </rPr>
      <t>）的方式，由项目公司承担新建项目设计、融资、建造、运营、维护和用户服务职责，合同期满后项目资产及相关权利等移交给政府。政府采用可行性缺口补助模式，建立包括调价机制、风险补偿等内容的合同体系支持项目公司运营，实现政府和社会资本主体建立起利益共享、风险共担、全程合作的共同体关系。项目合同期限包括建设期</t>
    </r>
    <r>
      <rPr>
        <sz val="10"/>
        <color indexed="8"/>
        <rFont val="Arial"/>
        <family val="2"/>
      </rPr>
      <t>4.5</t>
    </r>
    <r>
      <rPr>
        <sz val="10"/>
        <color indexed="8"/>
        <rFont val="宋体"/>
        <family val="0"/>
      </rPr>
      <t>年和收费期限</t>
    </r>
    <r>
      <rPr>
        <sz val="10"/>
        <color indexed="8"/>
        <rFont val="Arial"/>
        <family val="2"/>
      </rPr>
      <t>38</t>
    </r>
    <r>
      <rPr>
        <sz val="10"/>
        <color indexed="8"/>
        <rFont val="宋体"/>
        <family val="0"/>
      </rPr>
      <t>年。项目收费机制采用可行性缺口补助模式，补助方式包括：政府负责境内征地拆迁及相关费用和补助</t>
    </r>
    <r>
      <rPr>
        <sz val="10"/>
        <color indexed="8"/>
        <rFont val="Arial"/>
        <family val="2"/>
      </rPr>
      <t>20%</t>
    </r>
    <r>
      <rPr>
        <sz val="10"/>
        <color indexed="8"/>
        <rFont val="宋体"/>
        <family val="0"/>
      </rPr>
      <t>建设资金（分</t>
    </r>
    <r>
      <rPr>
        <sz val="10"/>
        <color indexed="8"/>
        <rFont val="Arial"/>
        <family val="2"/>
      </rPr>
      <t>7</t>
    </r>
    <r>
      <rPr>
        <sz val="10"/>
        <color indexed="8"/>
        <rFont val="宋体"/>
        <family val="0"/>
      </rPr>
      <t>年进行补助）。市规划局已本项目选址意见书和项目路线图出具初审意见，目前正在办理嵩县、栾川项目路线初审事宜。</t>
    </r>
  </si>
  <si>
    <t>秦海龙</t>
  </si>
  <si>
    <t>18537991996</t>
  </si>
  <si>
    <t>杨文勤</t>
  </si>
  <si>
    <t>17703799812</t>
  </si>
  <si>
    <t>洛阳市城乡一体化示范区东南环城区域整体城镇化建设项目</t>
  </si>
  <si>
    <r>
      <t>加快棚改项目建设。依法合规推进棚改，切实做好土地征收、补偿安置等前期工作。建立行政审批快速通道，简化程序，提高效率，对符合相关规定的项目，限期完成立项、规划许可、土地使用、施工许可等审批手续。加强工程质量安全监管，保证工程质量和进度，确保完成三年计划确定的目标任务。把城市危房改造纳入棚改政策范围。创新融资体制机制，推动政府购买棚改服务。各省（区、市）应根据棚改目标任务，统筹考虑财政承受能力等因素，制定本地区政府购买棚改服务的管理办法。市、县人民政府要公开择优选择棚改实施主体，并与实施主体签订购买棚改服务协议。市、县人民政府将购买棚改服务资金逐年列入财政预算，并按协议要求向提供棚改服务的实施主体支付。年初预算安排有缺口确需举借政府债务弥补的市、县，可通过省（区、市）人民政府代发地方政府债券予以支持，并优先用于棚改。政府购买棚改服务的范围，限定在政府应当承担的棚改征地拆迁服务以及安置住房筹集、公益性基础设施建设等方面，不包括棚改项目中配套建设的商品房以及经营性基础设施。</t>
    </r>
    <r>
      <rPr>
        <sz val="10"/>
        <color indexed="8"/>
        <rFont val="Arial"/>
        <family val="2"/>
      </rPr>
      <t xml:space="preserve">    </t>
    </r>
    <r>
      <rPr>
        <sz val="10"/>
        <color indexed="8"/>
        <rFont val="宋体"/>
        <family val="0"/>
      </rPr>
      <t>根据《国务院关于进一步做好城镇棚户区和城乡危房改造及配套基础设施建设有关工作的意见》（国发〔</t>
    </r>
    <r>
      <rPr>
        <sz val="10"/>
        <color indexed="8"/>
        <rFont val="Arial"/>
        <family val="2"/>
      </rPr>
      <t>2015</t>
    </r>
    <r>
      <rPr>
        <sz val="10"/>
        <color indexed="8"/>
        <rFont val="宋体"/>
        <family val="0"/>
      </rPr>
      <t>〕</t>
    </r>
    <r>
      <rPr>
        <sz val="10"/>
        <color indexed="8"/>
        <rFont val="Arial"/>
        <family val="2"/>
      </rPr>
      <t>37</t>
    </r>
    <r>
      <rPr>
        <sz val="10"/>
        <color indexed="8"/>
        <rFont val="宋体"/>
        <family val="0"/>
      </rPr>
      <t>号）、《国务院关于加强地方政府性债务管理的意见》（国发〔</t>
    </r>
    <r>
      <rPr>
        <sz val="10"/>
        <color indexed="8"/>
        <rFont val="Arial"/>
        <family val="2"/>
      </rPr>
      <t>2014</t>
    </r>
    <r>
      <rPr>
        <sz val="10"/>
        <color indexed="8"/>
        <rFont val="宋体"/>
        <family val="0"/>
      </rPr>
      <t>〕</t>
    </r>
    <r>
      <rPr>
        <sz val="10"/>
        <color indexed="8"/>
        <rFont val="Arial"/>
        <family val="2"/>
      </rPr>
      <t>43</t>
    </r>
    <r>
      <rPr>
        <sz val="10"/>
        <color indexed="8"/>
        <rFont val="宋体"/>
        <family val="0"/>
      </rPr>
      <t>号）、《省政府办公厅关于转发省省财政金融办河南省保障性建设融资计划实施方案的通知》（豫政办〔</t>
    </r>
    <r>
      <rPr>
        <sz val="10"/>
        <color indexed="8"/>
        <rFont val="Arial"/>
        <family val="2"/>
      </rPr>
      <t>2011</t>
    </r>
    <r>
      <rPr>
        <sz val="10"/>
        <color indexed="8"/>
        <rFont val="宋体"/>
        <family val="0"/>
      </rPr>
      <t>〕</t>
    </r>
    <r>
      <rPr>
        <sz val="10"/>
        <color indexed="8"/>
        <rFont val="Arial"/>
        <family val="2"/>
      </rPr>
      <t>109</t>
    </r>
    <r>
      <rPr>
        <sz val="10"/>
        <color indexed="8"/>
        <rFont val="宋体"/>
        <family val="0"/>
      </rPr>
      <t>号）、《省政府办公厅关于推进政府向社会力量购买服务工作的实施意见》（豫政办〔</t>
    </r>
    <r>
      <rPr>
        <sz val="10"/>
        <color indexed="8"/>
        <rFont val="Arial"/>
        <family val="2"/>
      </rPr>
      <t>2014</t>
    </r>
    <r>
      <rPr>
        <sz val="10"/>
        <color indexed="8"/>
        <rFont val="宋体"/>
        <family val="0"/>
      </rPr>
      <t>〕</t>
    </r>
    <r>
      <rPr>
        <sz val="10"/>
        <color indexed="8"/>
        <rFont val="Arial"/>
        <family val="2"/>
      </rPr>
      <t>168</t>
    </r>
    <r>
      <rPr>
        <sz val="10"/>
        <color indexed="8"/>
        <rFont val="宋体"/>
        <family val="0"/>
      </rPr>
      <t>号）等文件要求，经周口市人民政府批准，拟通过政府购买服务模式开展周口市东新区仁和家园（碧桂园安置小区）棚户区改造项目的棚户区改造工作。</t>
    </r>
  </si>
  <si>
    <t>赵兴昌、胡光辉</t>
  </si>
  <si>
    <r>
      <t>13603873456</t>
    </r>
    <r>
      <rPr>
        <sz val="10"/>
        <color indexed="8"/>
        <rFont val="宋体"/>
        <family val="0"/>
      </rPr>
      <t>、</t>
    </r>
    <r>
      <rPr>
        <sz val="10"/>
        <color indexed="8"/>
        <rFont val="Arial"/>
        <family val="2"/>
      </rPr>
      <t>13629896001</t>
    </r>
  </si>
  <si>
    <t>周口港口未来家园一期、二期（城中村改造）建设项目</t>
  </si>
  <si>
    <r>
      <t>　　根据港口物流产业集聚区未来家园规划，本项目一期二期建设采用异地安置，占地面积</t>
    </r>
    <r>
      <rPr>
        <sz val="10"/>
        <color indexed="8"/>
        <rFont val="Arial"/>
        <family val="2"/>
      </rPr>
      <t>551</t>
    </r>
    <r>
      <rPr>
        <sz val="10"/>
        <color indexed="8"/>
        <rFont val="宋体"/>
        <family val="0"/>
      </rPr>
      <t>亩，总建筑面积</t>
    </r>
    <r>
      <rPr>
        <sz val="10"/>
        <color indexed="8"/>
        <rFont val="Arial"/>
        <family val="2"/>
      </rPr>
      <t>69.14</t>
    </r>
    <r>
      <rPr>
        <sz val="10"/>
        <color indexed="8"/>
        <rFont val="宋体"/>
        <family val="0"/>
      </rPr>
      <t>万平方米。其中，住宅建筑面积</t>
    </r>
    <r>
      <rPr>
        <sz val="10"/>
        <color indexed="8"/>
        <rFont val="Arial"/>
        <family val="2"/>
      </rPr>
      <t>68.4</t>
    </r>
    <r>
      <rPr>
        <sz val="10"/>
        <color indexed="8"/>
        <rFont val="宋体"/>
        <family val="0"/>
      </rPr>
      <t>万平方米，安置房</t>
    </r>
    <r>
      <rPr>
        <sz val="10"/>
        <color indexed="8"/>
        <rFont val="Arial"/>
        <family val="2"/>
      </rPr>
      <t>5700</t>
    </r>
    <r>
      <rPr>
        <sz val="10"/>
        <color indexed="8"/>
        <rFont val="宋体"/>
        <family val="0"/>
      </rPr>
      <t>套，配套建设幼儿园</t>
    </r>
    <r>
      <rPr>
        <sz val="10"/>
        <color indexed="8"/>
        <rFont val="Arial"/>
        <family val="2"/>
      </rPr>
      <t>2000</t>
    </r>
    <r>
      <rPr>
        <sz val="10"/>
        <color indexed="8"/>
        <rFont val="宋体"/>
        <family val="0"/>
      </rPr>
      <t>平方米，公建面积</t>
    </r>
    <r>
      <rPr>
        <sz val="10"/>
        <color indexed="8"/>
        <rFont val="Arial"/>
        <family val="2"/>
      </rPr>
      <t>3000</t>
    </r>
    <r>
      <rPr>
        <sz val="10"/>
        <color indexed="8"/>
        <rFont val="宋体"/>
        <family val="0"/>
      </rPr>
      <t>平方米。三期占地</t>
    </r>
    <r>
      <rPr>
        <sz val="10"/>
        <color indexed="8"/>
        <rFont val="Arial"/>
        <family val="2"/>
      </rPr>
      <t>1000</t>
    </r>
    <r>
      <rPr>
        <sz val="10"/>
        <color indexed="8"/>
        <rFont val="宋体"/>
        <family val="0"/>
      </rPr>
      <t>亩，总建筑面积</t>
    </r>
    <r>
      <rPr>
        <sz val="10"/>
        <color indexed="8"/>
        <rFont val="Arial"/>
        <family val="2"/>
      </rPr>
      <t>125.48</t>
    </r>
    <r>
      <rPr>
        <sz val="10"/>
        <color indexed="8"/>
        <rFont val="宋体"/>
        <family val="0"/>
      </rPr>
      <t>万平方米，建设安置房</t>
    </r>
    <r>
      <rPr>
        <sz val="10"/>
        <color indexed="8"/>
        <rFont val="Arial"/>
        <family val="2"/>
      </rPr>
      <t>10344</t>
    </r>
    <r>
      <rPr>
        <sz val="10"/>
        <color indexed="8"/>
        <rFont val="宋体"/>
        <family val="0"/>
      </rPr>
      <t>套。　项目总投资</t>
    </r>
    <r>
      <rPr>
        <sz val="10"/>
        <color indexed="8"/>
        <rFont val="Arial"/>
        <family val="2"/>
      </rPr>
      <t>43.3</t>
    </r>
    <r>
      <rPr>
        <sz val="10"/>
        <color indexed="8"/>
        <rFont val="宋体"/>
        <family val="0"/>
      </rPr>
      <t>亿元，其中：一期二期项目投资</t>
    </r>
    <r>
      <rPr>
        <sz val="10"/>
        <color indexed="8"/>
        <rFont val="Arial"/>
        <family val="2"/>
      </rPr>
      <t>15.3</t>
    </r>
    <r>
      <rPr>
        <sz val="10"/>
        <color indexed="8"/>
        <rFont val="宋体"/>
        <family val="0"/>
      </rPr>
      <t>亿元，三期投资估算</t>
    </r>
    <r>
      <rPr>
        <sz val="10"/>
        <color indexed="8"/>
        <rFont val="Arial"/>
        <family val="2"/>
      </rPr>
      <t>28</t>
    </r>
    <r>
      <rPr>
        <sz val="10"/>
        <color indexed="8"/>
        <rFont val="宋体"/>
        <family val="0"/>
      </rPr>
      <t>亿元。项目建成的，一期二期可获得总收入</t>
    </r>
    <r>
      <rPr>
        <sz val="10"/>
        <color indexed="8"/>
        <rFont val="Arial"/>
        <family val="2"/>
      </rPr>
      <t>30</t>
    </r>
    <r>
      <rPr>
        <sz val="10"/>
        <color indexed="8"/>
        <rFont val="宋体"/>
        <family val="0"/>
      </rPr>
      <t>亿元。在安置房交付使用后，多出商业用土地</t>
    </r>
    <r>
      <rPr>
        <sz val="10"/>
        <color indexed="8"/>
        <rFont val="Arial"/>
        <family val="2"/>
      </rPr>
      <t>123.33</t>
    </r>
    <r>
      <rPr>
        <sz val="10"/>
        <color indexed="8"/>
        <rFont val="宋体"/>
        <family val="0"/>
      </rPr>
      <t>万平方米（约</t>
    </r>
    <r>
      <rPr>
        <sz val="10"/>
        <color indexed="8"/>
        <rFont val="Arial"/>
        <family val="2"/>
      </rPr>
      <t>1850</t>
    </r>
    <r>
      <rPr>
        <sz val="10"/>
        <color indexed="8"/>
        <rFont val="宋体"/>
        <family val="0"/>
      </rPr>
      <t>亩土地，直接可以招牌挂，完成经营性用地的出让），预计土地综合收入</t>
    </r>
    <r>
      <rPr>
        <sz val="10"/>
        <color indexed="8"/>
        <rFont val="Arial"/>
        <family val="2"/>
      </rPr>
      <t>27.75</t>
    </r>
    <r>
      <rPr>
        <sz val="10"/>
        <color indexed="8"/>
        <rFont val="宋体"/>
        <family val="0"/>
      </rPr>
      <t>亿元。其中城中村改造国家补贴及配套费收入</t>
    </r>
    <r>
      <rPr>
        <sz val="10"/>
        <color indexed="8"/>
        <rFont val="Arial"/>
        <family val="2"/>
      </rPr>
      <t>2.25</t>
    </r>
    <r>
      <rPr>
        <sz val="10"/>
        <color indexed="8"/>
        <rFont val="宋体"/>
        <family val="0"/>
      </rPr>
      <t>亿元。经济内部收益率</t>
    </r>
    <r>
      <rPr>
        <sz val="10"/>
        <color indexed="8"/>
        <rFont val="Arial"/>
        <family val="2"/>
      </rPr>
      <t>19.9%</t>
    </r>
    <r>
      <rPr>
        <sz val="10"/>
        <color indexed="8"/>
        <rFont val="宋体"/>
        <family val="0"/>
      </rPr>
      <t>，包括建设期的项目静态投资回收期</t>
    </r>
    <r>
      <rPr>
        <sz val="10"/>
        <color indexed="8"/>
        <rFont val="Arial"/>
        <family val="2"/>
      </rPr>
      <t>4.5</t>
    </r>
    <r>
      <rPr>
        <sz val="10"/>
        <color indexed="8"/>
        <rFont val="宋体"/>
        <family val="0"/>
      </rPr>
      <t>年。财务净现值为</t>
    </r>
    <r>
      <rPr>
        <sz val="10"/>
        <color indexed="8"/>
        <rFont val="Arial"/>
        <family val="2"/>
      </rPr>
      <t>8272</t>
    </r>
    <r>
      <rPr>
        <sz val="10"/>
        <color indexed="8"/>
        <rFont val="宋体"/>
        <family val="0"/>
      </rPr>
      <t>万元。收支相抵后可以实现净收益</t>
    </r>
    <r>
      <rPr>
        <sz val="10"/>
        <color indexed="8"/>
        <rFont val="Arial"/>
        <family val="2"/>
      </rPr>
      <t xml:space="preserve"> 14.7</t>
    </r>
    <r>
      <rPr>
        <sz val="10"/>
        <color indexed="8"/>
        <rFont val="宋体"/>
        <family val="0"/>
      </rPr>
      <t>亿元。该项目拟采用建设</t>
    </r>
    <r>
      <rPr>
        <sz val="10"/>
        <color indexed="8"/>
        <rFont val="Arial"/>
        <family val="2"/>
      </rPr>
      <t>-</t>
    </r>
    <r>
      <rPr>
        <sz val="10"/>
        <color indexed="8"/>
        <rFont val="宋体"/>
        <family val="0"/>
      </rPr>
      <t>移交（</t>
    </r>
    <r>
      <rPr>
        <sz val="10"/>
        <color indexed="8"/>
        <rFont val="Arial"/>
        <family val="2"/>
      </rPr>
      <t>BT</t>
    </r>
    <r>
      <rPr>
        <sz val="10"/>
        <color indexed="8"/>
        <rFont val="宋体"/>
        <family val="0"/>
      </rPr>
      <t>）的合作模式。</t>
    </r>
  </si>
  <si>
    <t>周口市川汇区西城棚户区综合改造项目</t>
  </si>
  <si>
    <r>
      <t>　　周口市完全中学分为初中部和高中部，初中部设</t>
    </r>
    <r>
      <rPr>
        <sz val="10"/>
        <color indexed="8"/>
        <rFont val="Arial"/>
        <family val="2"/>
      </rPr>
      <t>60</t>
    </r>
    <r>
      <rPr>
        <sz val="10"/>
        <color indexed="8"/>
        <rFont val="宋体"/>
        <family val="0"/>
      </rPr>
      <t>个班，每班</t>
    </r>
    <r>
      <rPr>
        <sz val="10"/>
        <color indexed="8"/>
        <rFont val="Arial"/>
        <family val="2"/>
      </rPr>
      <t>50</t>
    </r>
    <r>
      <rPr>
        <sz val="10"/>
        <color indexed="8"/>
        <rFont val="宋体"/>
        <family val="0"/>
      </rPr>
      <t>人，可容纳学生</t>
    </r>
    <r>
      <rPr>
        <sz val="10"/>
        <color indexed="8"/>
        <rFont val="Arial"/>
        <family val="2"/>
      </rPr>
      <t>3000</t>
    </r>
    <r>
      <rPr>
        <sz val="10"/>
        <color indexed="8"/>
        <rFont val="宋体"/>
        <family val="0"/>
      </rPr>
      <t>人；高中部设</t>
    </r>
    <r>
      <rPr>
        <sz val="10"/>
        <color indexed="8"/>
        <rFont val="Arial"/>
        <family val="2"/>
      </rPr>
      <t>96</t>
    </r>
    <r>
      <rPr>
        <sz val="10"/>
        <color indexed="8"/>
        <rFont val="宋体"/>
        <family val="0"/>
      </rPr>
      <t>个班，每班</t>
    </r>
    <r>
      <rPr>
        <sz val="10"/>
        <color indexed="8"/>
        <rFont val="Arial"/>
        <family val="2"/>
      </rPr>
      <t>50</t>
    </r>
    <r>
      <rPr>
        <sz val="10"/>
        <color indexed="8"/>
        <rFont val="宋体"/>
        <family val="0"/>
      </rPr>
      <t>人，可容纳学生</t>
    </r>
    <r>
      <rPr>
        <sz val="10"/>
        <color indexed="8"/>
        <rFont val="Arial"/>
        <family val="2"/>
      </rPr>
      <t>4800</t>
    </r>
    <r>
      <rPr>
        <sz val="10"/>
        <color indexed="8"/>
        <rFont val="宋体"/>
        <family val="0"/>
      </rPr>
      <t>人。完全中学分别按初中（</t>
    </r>
    <r>
      <rPr>
        <sz val="10"/>
        <color indexed="8"/>
        <rFont val="Arial"/>
        <family val="2"/>
      </rPr>
      <t>1</t>
    </r>
    <r>
      <rPr>
        <sz val="10"/>
        <color indexed="8"/>
        <rFont val="宋体"/>
        <family val="0"/>
      </rPr>
      <t>：</t>
    </r>
    <r>
      <rPr>
        <sz val="10"/>
        <color indexed="8"/>
        <rFont val="Arial"/>
        <family val="2"/>
      </rPr>
      <t>13.5</t>
    </r>
    <r>
      <rPr>
        <sz val="10"/>
        <color indexed="8"/>
        <rFont val="宋体"/>
        <family val="0"/>
      </rPr>
      <t>）、高中标准（</t>
    </r>
    <r>
      <rPr>
        <sz val="10"/>
        <color indexed="8"/>
        <rFont val="Arial"/>
        <family val="2"/>
      </rPr>
      <t>1:12.5</t>
    </r>
    <r>
      <rPr>
        <sz val="10"/>
        <color indexed="8"/>
        <rFont val="宋体"/>
        <family val="0"/>
      </rPr>
      <t>）分别核定，共需教师</t>
    </r>
    <r>
      <rPr>
        <sz val="10"/>
        <color indexed="8"/>
        <rFont val="Arial"/>
        <family val="2"/>
      </rPr>
      <t>606</t>
    </r>
    <r>
      <rPr>
        <sz val="10"/>
        <color indexed="8"/>
        <rFont val="宋体"/>
        <family val="0"/>
      </rPr>
      <t>名，其中初中教师</t>
    </r>
    <r>
      <rPr>
        <sz val="10"/>
        <color indexed="8"/>
        <rFont val="Arial"/>
        <family val="2"/>
      </rPr>
      <t>222</t>
    </r>
    <r>
      <rPr>
        <sz val="10"/>
        <color indexed="8"/>
        <rFont val="宋体"/>
        <family val="0"/>
      </rPr>
      <t>名，高中教师</t>
    </r>
    <r>
      <rPr>
        <sz val="10"/>
        <color indexed="8"/>
        <rFont val="Arial"/>
        <family val="2"/>
      </rPr>
      <t>384</t>
    </r>
    <r>
      <rPr>
        <sz val="10"/>
        <color indexed="8"/>
        <rFont val="宋体"/>
        <family val="0"/>
      </rPr>
      <t>名。　　建设项目规划用地面积</t>
    </r>
    <r>
      <rPr>
        <sz val="10"/>
        <color indexed="8"/>
        <rFont val="Arial"/>
        <family val="2"/>
      </rPr>
      <t>213334.4</t>
    </r>
    <r>
      <rPr>
        <sz val="10"/>
        <color indexed="8"/>
        <rFont val="宋体"/>
        <family val="0"/>
      </rPr>
      <t>㎡（约</t>
    </r>
    <r>
      <rPr>
        <sz val="10"/>
        <color indexed="8"/>
        <rFont val="Arial"/>
        <family val="2"/>
      </rPr>
      <t>320</t>
    </r>
    <r>
      <rPr>
        <sz val="10"/>
        <color indexed="8"/>
        <rFont val="宋体"/>
        <family val="0"/>
      </rPr>
      <t>亩），其中：校舍建筑用地面积</t>
    </r>
    <r>
      <rPr>
        <sz val="10"/>
        <color indexed="8"/>
        <rFont val="Arial"/>
        <family val="2"/>
      </rPr>
      <t>118827.26</t>
    </r>
    <r>
      <rPr>
        <sz val="10"/>
        <color indexed="8"/>
        <rFont val="宋体"/>
        <family val="0"/>
      </rPr>
      <t>㎡，体育用地面积</t>
    </r>
    <r>
      <rPr>
        <sz val="10"/>
        <color indexed="8"/>
        <rFont val="Arial"/>
        <family val="2"/>
      </rPr>
      <t>37120.19</t>
    </r>
    <r>
      <rPr>
        <sz val="10"/>
        <color indexed="8"/>
        <rFont val="宋体"/>
        <family val="0"/>
      </rPr>
      <t>㎡，绿化用地面积</t>
    </r>
    <r>
      <rPr>
        <sz val="10"/>
        <color indexed="8"/>
        <rFont val="Arial"/>
        <family val="2"/>
      </rPr>
      <t>57386.95</t>
    </r>
    <r>
      <rPr>
        <sz val="10"/>
        <color indexed="8"/>
        <rFont val="宋体"/>
        <family val="0"/>
      </rPr>
      <t>㎡。　　　规划总建筑面积为</t>
    </r>
    <r>
      <rPr>
        <sz val="10"/>
        <color indexed="8"/>
        <rFont val="Arial"/>
        <family val="2"/>
      </rPr>
      <t>71536.5</t>
    </r>
    <r>
      <rPr>
        <sz val="10"/>
        <color indexed="8"/>
        <rFont val="宋体"/>
        <family val="0"/>
      </rPr>
      <t>㎡，其中：教学及教学辅助用房建筑面积</t>
    </r>
    <r>
      <rPr>
        <sz val="10"/>
        <color indexed="8"/>
        <rFont val="Arial"/>
        <family val="2"/>
      </rPr>
      <t>36800.3</t>
    </r>
    <r>
      <rPr>
        <sz val="10"/>
        <color indexed="8"/>
        <rFont val="宋体"/>
        <family val="0"/>
      </rPr>
      <t>㎡，办公用房建筑面积</t>
    </r>
    <r>
      <rPr>
        <sz val="10"/>
        <color indexed="8"/>
        <rFont val="Arial"/>
        <family val="2"/>
      </rPr>
      <t>10805.7</t>
    </r>
    <r>
      <rPr>
        <sz val="10"/>
        <color indexed="8"/>
        <rFont val="宋体"/>
        <family val="0"/>
      </rPr>
      <t>㎡，生活服务用房建筑面积</t>
    </r>
    <r>
      <rPr>
        <sz val="10"/>
        <color indexed="8"/>
        <rFont val="Arial"/>
        <family val="2"/>
      </rPr>
      <t>23930.5</t>
    </r>
    <r>
      <rPr>
        <sz val="10"/>
        <color indexed="8"/>
        <rFont val="宋体"/>
        <family val="0"/>
      </rPr>
      <t>㎡。　　本项目拟新建</t>
    </r>
    <r>
      <rPr>
        <sz val="10"/>
        <color indexed="8"/>
        <rFont val="Arial"/>
        <family val="2"/>
      </rPr>
      <t>4</t>
    </r>
    <r>
      <rPr>
        <sz val="10"/>
        <color indexed="8"/>
        <rFont val="宋体"/>
        <family val="0"/>
      </rPr>
      <t>栋</t>
    </r>
    <r>
      <rPr>
        <sz val="10"/>
        <color indexed="8"/>
        <rFont val="Arial"/>
        <family val="2"/>
      </rPr>
      <t>5</t>
    </r>
    <r>
      <rPr>
        <sz val="10"/>
        <color indexed="8"/>
        <rFont val="宋体"/>
        <family val="0"/>
      </rPr>
      <t>层教学楼、</t>
    </r>
    <r>
      <rPr>
        <sz val="10"/>
        <color indexed="8"/>
        <rFont val="Arial"/>
        <family val="2"/>
      </rPr>
      <t>2</t>
    </r>
    <r>
      <rPr>
        <sz val="10"/>
        <color indexed="8"/>
        <rFont val="宋体"/>
        <family val="0"/>
      </rPr>
      <t>栋</t>
    </r>
    <r>
      <rPr>
        <sz val="10"/>
        <color indexed="8"/>
        <rFont val="Arial"/>
        <family val="2"/>
      </rPr>
      <t>5</t>
    </r>
    <r>
      <rPr>
        <sz val="10"/>
        <color indexed="8"/>
        <rFont val="宋体"/>
        <family val="0"/>
      </rPr>
      <t>层办公楼、</t>
    </r>
    <r>
      <rPr>
        <sz val="10"/>
        <color indexed="8"/>
        <rFont val="Arial"/>
        <family val="2"/>
      </rPr>
      <t>2</t>
    </r>
    <r>
      <rPr>
        <sz val="10"/>
        <color indexed="8"/>
        <rFont val="宋体"/>
        <family val="0"/>
      </rPr>
      <t>栋三层生活服务用房、</t>
    </r>
    <r>
      <rPr>
        <sz val="10"/>
        <color indexed="8"/>
        <rFont val="Arial"/>
        <family val="2"/>
      </rPr>
      <t>2</t>
    </r>
    <r>
      <rPr>
        <sz val="10"/>
        <color indexed="8"/>
        <rFont val="宋体"/>
        <family val="0"/>
      </rPr>
      <t>栋</t>
    </r>
    <r>
      <rPr>
        <sz val="10"/>
        <color indexed="8"/>
        <rFont val="Arial"/>
        <family val="2"/>
      </rPr>
      <t>6</t>
    </r>
    <r>
      <rPr>
        <sz val="10"/>
        <color indexed="8"/>
        <rFont val="宋体"/>
        <family val="0"/>
      </rPr>
      <t>层教师公寓、</t>
    </r>
    <r>
      <rPr>
        <sz val="10"/>
        <color indexed="8"/>
        <rFont val="Arial"/>
        <family val="2"/>
      </rPr>
      <t>4</t>
    </r>
    <r>
      <rPr>
        <sz val="10"/>
        <color indexed="8"/>
        <rFont val="宋体"/>
        <family val="0"/>
      </rPr>
      <t>栋</t>
    </r>
    <r>
      <rPr>
        <sz val="10"/>
        <color indexed="8"/>
        <rFont val="Arial"/>
        <family val="2"/>
      </rPr>
      <t>6</t>
    </r>
    <r>
      <rPr>
        <sz val="10"/>
        <color indexed="8"/>
        <rFont val="宋体"/>
        <family val="0"/>
      </rPr>
      <t>层学生宿舍、</t>
    </r>
    <r>
      <rPr>
        <sz val="10"/>
        <color indexed="8"/>
        <rFont val="Arial"/>
        <family val="2"/>
      </rPr>
      <t>1</t>
    </r>
    <r>
      <rPr>
        <sz val="10"/>
        <color indexed="8"/>
        <rFont val="宋体"/>
        <family val="0"/>
      </rPr>
      <t>栋</t>
    </r>
    <r>
      <rPr>
        <sz val="10"/>
        <color indexed="8"/>
        <rFont val="Arial"/>
        <family val="2"/>
      </rPr>
      <t>3</t>
    </r>
    <r>
      <rPr>
        <sz val="10"/>
        <color indexed="8"/>
        <rFont val="宋体"/>
        <family val="0"/>
      </rPr>
      <t>层学生餐厅及体育场</t>
    </r>
    <r>
      <rPr>
        <sz val="10"/>
        <color indexed="8"/>
        <rFont val="Arial"/>
        <family val="2"/>
      </rPr>
      <t>400</t>
    </r>
    <r>
      <rPr>
        <sz val="10"/>
        <color indexed="8"/>
        <rFont val="宋体"/>
        <family val="0"/>
      </rPr>
      <t>米环形跑道、足球场、篮球场、排球场、器械场地等室外道路、管网、水电消防等工程。</t>
    </r>
  </si>
  <si>
    <t>李杰峰</t>
  </si>
  <si>
    <t>15839437266</t>
  </si>
  <si>
    <t>周口市中医院东区医院建设项目</t>
  </si>
  <si>
    <r>
      <t>　　周口市中医院东区医院建设项目位于周口市东新区东环路东侧，神农路南侧，周淮路北侧，纬二路西侧。项目设置床位</t>
    </r>
    <r>
      <rPr>
        <sz val="10"/>
        <color indexed="8"/>
        <rFont val="Arial"/>
        <family val="2"/>
      </rPr>
      <t>2500</t>
    </r>
    <r>
      <rPr>
        <sz val="10"/>
        <color indexed="8"/>
        <rFont val="宋体"/>
        <family val="0"/>
      </rPr>
      <t>张，其中：中医床位</t>
    </r>
    <r>
      <rPr>
        <sz val="10"/>
        <color indexed="8"/>
        <rFont val="Arial"/>
        <family val="2"/>
      </rPr>
      <t>1500</t>
    </r>
    <r>
      <rPr>
        <sz val="10"/>
        <color indexed="8"/>
        <rFont val="宋体"/>
        <family val="0"/>
      </rPr>
      <t>张，康复床位</t>
    </r>
    <r>
      <rPr>
        <sz val="10"/>
        <color indexed="8"/>
        <rFont val="Arial"/>
        <family val="2"/>
      </rPr>
      <t>500</t>
    </r>
    <r>
      <rPr>
        <sz val="10"/>
        <color indexed="8"/>
        <rFont val="宋体"/>
        <family val="0"/>
      </rPr>
      <t>张，养护床位</t>
    </r>
    <r>
      <rPr>
        <sz val="10"/>
        <color indexed="8"/>
        <rFont val="Arial"/>
        <family val="2"/>
      </rPr>
      <t>500</t>
    </r>
    <r>
      <rPr>
        <sz val="10"/>
        <color indexed="8"/>
        <rFont val="宋体"/>
        <family val="0"/>
      </rPr>
      <t>张。项目建设用地面积</t>
    </r>
    <r>
      <rPr>
        <sz val="10"/>
        <color indexed="8"/>
        <rFont val="Arial"/>
        <family val="2"/>
      </rPr>
      <t>200812</t>
    </r>
    <r>
      <rPr>
        <sz val="10"/>
        <color indexed="8"/>
        <rFont val="宋体"/>
        <family val="0"/>
      </rPr>
      <t>平方米，总建筑面积</t>
    </r>
    <r>
      <rPr>
        <sz val="10"/>
        <color indexed="8"/>
        <rFont val="Arial"/>
        <family val="2"/>
      </rPr>
      <t>270913.5</t>
    </r>
    <r>
      <rPr>
        <sz val="10"/>
        <color indexed="8"/>
        <rFont val="宋体"/>
        <family val="0"/>
      </rPr>
      <t>平方米，项目建成运营后，可向周口市东新区、周口市及所辖各市县广大人民群众提供中医、康复、养老三大医养服务，项目具有长期稳定性。周口市中医院拟将本项目与社会资本合作，引进社会资金。项目自立项、设计、融资、建设、运营、维护至终止移交的完整合作周期为</t>
    </r>
    <r>
      <rPr>
        <sz val="10"/>
        <color indexed="8"/>
        <rFont val="Arial"/>
        <family val="2"/>
      </rPr>
      <t>25</t>
    </r>
    <r>
      <rPr>
        <sz val="10"/>
        <color indexed="8"/>
        <rFont val="宋体"/>
        <family val="0"/>
      </rPr>
      <t>年（建设期</t>
    </r>
    <r>
      <rPr>
        <sz val="10"/>
        <color indexed="8"/>
        <rFont val="Arial"/>
        <family val="2"/>
      </rPr>
      <t>3</t>
    </r>
    <r>
      <rPr>
        <sz val="10"/>
        <color indexed="8"/>
        <rFont val="宋体"/>
        <family val="0"/>
      </rPr>
      <t>年，运营期</t>
    </r>
    <r>
      <rPr>
        <sz val="10"/>
        <color indexed="8"/>
        <rFont val="Arial"/>
        <family val="2"/>
      </rPr>
      <t>22</t>
    </r>
    <r>
      <rPr>
        <sz val="10"/>
        <color indexed="8"/>
        <rFont val="宋体"/>
        <family val="0"/>
      </rPr>
      <t>年）在项目公司组建及运转方面，采取与社会资本共同出资方式，初步拟定，政府持有</t>
    </r>
    <r>
      <rPr>
        <sz val="10"/>
        <color indexed="8"/>
        <rFont val="Arial"/>
        <family val="2"/>
      </rPr>
      <t>51%</t>
    </r>
    <r>
      <rPr>
        <sz val="10"/>
        <color indexed="8"/>
        <rFont val="宋体"/>
        <family val="0"/>
      </rPr>
      <t>的股份，剩余部分由公开招标选出的社会资本方进行投资。</t>
    </r>
  </si>
  <si>
    <t>毛新志</t>
  </si>
  <si>
    <t>13461369811</t>
  </si>
  <si>
    <t>周口经济开发区郑洼、牛滩城中村改造安置房（颍上新城）建设项目</t>
  </si>
  <si>
    <r>
      <t>洛阳市</t>
    </r>
    <r>
      <rPr>
        <sz val="10"/>
        <color indexed="8"/>
        <rFont val="Arial"/>
        <family val="2"/>
      </rPr>
      <t>-</t>
    </r>
    <r>
      <rPr>
        <sz val="10"/>
        <color indexed="8"/>
        <rFont val="宋体"/>
        <family val="0"/>
      </rPr>
      <t>伊滨区</t>
    </r>
  </si>
  <si>
    <r>
      <t>包括洛阳万安山起步区环境综合治理及山体绿化两个子项目。</t>
    </r>
    <r>
      <rPr>
        <sz val="10"/>
        <color indexed="8"/>
        <rFont val="Arial"/>
        <family val="2"/>
      </rPr>
      <t xml:space="preserve">    1</t>
    </r>
    <r>
      <rPr>
        <sz val="10"/>
        <color indexed="8"/>
        <rFont val="宋体"/>
        <family val="0"/>
      </rPr>
      <t>、起步区环境综合治理项目</t>
    </r>
    <r>
      <rPr>
        <sz val="10"/>
        <color indexed="8"/>
        <rFont val="Arial"/>
        <family val="2"/>
      </rPr>
      <t xml:space="preserve">    </t>
    </r>
    <r>
      <rPr>
        <sz val="10"/>
        <color indexed="8"/>
        <rFont val="宋体"/>
        <family val="0"/>
      </rPr>
      <t>该项目位于洛阳万安山生态示范区的核心区域，西起伊洛大道，东至赵魏路，北至油赵路，南邻万安山路，规划面积约为</t>
    </r>
    <r>
      <rPr>
        <sz val="10"/>
        <color indexed="8"/>
        <rFont val="Arial"/>
        <family val="2"/>
      </rPr>
      <t>5.05</t>
    </r>
    <r>
      <rPr>
        <sz val="10"/>
        <color indexed="8"/>
        <rFont val="宋体"/>
        <family val="0"/>
      </rPr>
      <t>平方公里。需投资和建设的范围主要包括：征地、房屋征收、居民</t>
    </r>
    <r>
      <rPr>
        <sz val="10"/>
        <color indexed="8"/>
        <rFont val="Arial"/>
        <family val="2"/>
      </rPr>
      <t>/</t>
    </r>
    <r>
      <rPr>
        <sz val="10"/>
        <color indexed="8"/>
        <rFont val="宋体"/>
        <family val="0"/>
      </rPr>
      <t>村民搬迁、安置房建设、市政基础设施建设、水系及土地平整工作等。总投资约</t>
    </r>
    <r>
      <rPr>
        <sz val="10"/>
        <color indexed="8"/>
        <rFont val="Arial"/>
        <family val="2"/>
      </rPr>
      <t>19.74</t>
    </r>
    <r>
      <rPr>
        <sz val="10"/>
        <color indexed="8"/>
        <rFont val="宋体"/>
        <family val="0"/>
      </rPr>
      <t>亿元，建设期为</t>
    </r>
    <r>
      <rPr>
        <sz val="10"/>
        <color indexed="8"/>
        <rFont val="Arial"/>
        <family val="2"/>
      </rPr>
      <t>9</t>
    </r>
    <r>
      <rPr>
        <sz val="10"/>
        <color indexed="8"/>
        <rFont val="宋体"/>
        <family val="0"/>
      </rPr>
      <t>年。</t>
    </r>
    <r>
      <rPr>
        <sz val="10"/>
        <color indexed="8"/>
        <rFont val="Arial"/>
        <family val="2"/>
      </rPr>
      <t xml:space="preserve">    2</t>
    </r>
    <r>
      <rPr>
        <sz val="10"/>
        <color indexed="8"/>
        <rFont val="宋体"/>
        <family val="0"/>
      </rPr>
      <t>、万安山山体绿化项目</t>
    </r>
    <r>
      <rPr>
        <sz val="10"/>
        <color indexed="8"/>
        <rFont val="Arial"/>
        <family val="2"/>
      </rPr>
      <t xml:space="preserve">   </t>
    </r>
    <r>
      <rPr>
        <sz val="10"/>
        <color indexed="8"/>
        <rFont val="宋体"/>
        <family val="0"/>
      </rPr>
      <t>该项目包括植被恢复及山顶公园建设，其中植被恢复面积约</t>
    </r>
    <r>
      <rPr>
        <sz val="10"/>
        <color indexed="8"/>
        <rFont val="Arial"/>
        <family val="2"/>
      </rPr>
      <t>10770</t>
    </r>
    <r>
      <rPr>
        <sz val="10"/>
        <color indexed="8"/>
        <rFont val="宋体"/>
        <family val="0"/>
      </rPr>
      <t>亩，山顶公园全长约</t>
    </r>
    <r>
      <rPr>
        <sz val="10"/>
        <color indexed="8"/>
        <rFont val="Arial"/>
        <family val="2"/>
      </rPr>
      <t>8.6</t>
    </r>
    <r>
      <rPr>
        <sz val="10"/>
        <color indexed="8"/>
        <rFont val="宋体"/>
        <family val="0"/>
      </rPr>
      <t>公里，南北范围均宽约</t>
    </r>
    <r>
      <rPr>
        <sz val="10"/>
        <color indexed="8"/>
        <rFont val="Arial"/>
        <family val="2"/>
      </rPr>
      <t>180</t>
    </r>
    <r>
      <rPr>
        <sz val="10"/>
        <color indexed="8"/>
        <rFont val="宋体"/>
        <family val="0"/>
      </rPr>
      <t>米，共</t>
    </r>
    <r>
      <rPr>
        <sz val="10"/>
        <color indexed="8"/>
        <rFont val="Arial"/>
        <family val="2"/>
      </rPr>
      <t>158</t>
    </r>
    <r>
      <rPr>
        <sz val="10"/>
        <color indexed="8"/>
        <rFont val="宋体"/>
        <family val="0"/>
      </rPr>
      <t>公顷，包括景观、绿化及沿线配套设施建设。山体绿化总投资约</t>
    </r>
    <r>
      <rPr>
        <sz val="10"/>
        <color indexed="8"/>
        <rFont val="Arial"/>
        <family val="2"/>
      </rPr>
      <t>2.1</t>
    </r>
    <r>
      <rPr>
        <sz val="10"/>
        <color indexed="8"/>
        <rFont val="宋体"/>
        <family val="0"/>
      </rPr>
      <t>亿元，建设期为</t>
    </r>
    <r>
      <rPr>
        <sz val="10"/>
        <color indexed="8"/>
        <rFont val="Arial"/>
        <family val="2"/>
      </rPr>
      <t>2</t>
    </r>
    <r>
      <rPr>
        <sz val="10"/>
        <color indexed="8"/>
        <rFont val="宋体"/>
        <family val="0"/>
      </rPr>
      <t>年。</t>
    </r>
    <r>
      <rPr>
        <sz val="10"/>
        <color indexed="8"/>
        <rFont val="Arial"/>
        <family val="2"/>
      </rPr>
      <t xml:space="preserve">    </t>
    </r>
    <r>
      <rPr>
        <sz val="10"/>
        <color indexed="8"/>
        <rFont val="宋体"/>
        <family val="0"/>
      </rPr>
      <t>项目建设的必要性：</t>
    </r>
    <r>
      <rPr>
        <sz val="10"/>
        <color indexed="8"/>
        <rFont val="Arial"/>
        <family val="2"/>
      </rPr>
      <t xml:space="preserve">    PPP</t>
    </r>
    <r>
      <rPr>
        <sz val="10"/>
        <color indexed="8"/>
        <rFont val="宋体"/>
        <family val="0"/>
      </rPr>
      <t>项目的实施符合洛阳市城市建设总体规划，进一步完善了城市道路网络，增加城市绿化面积，美化城市环境，提高了城市居民居住水平，为洛阳市旅游产业发展提供了良好的投资环境。在洛阳万安山生态示范区总体规划的基础上进行进一步的功能空间落实和指标体系构筑，为洛阳市打造国际旅游名城提供积极支撑，保证洛阳新区在新时期的快速发展和创新突破，为万安山起步区片区的用地建设和社会经济发展提供规划引导。</t>
    </r>
  </si>
  <si>
    <t>史歌东</t>
  </si>
  <si>
    <t>13937903556</t>
  </si>
  <si>
    <t xml:space="preserve">伊川县故县水库引水工程 </t>
  </si>
  <si>
    <t>伊川县</t>
  </si>
  <si>
    <t>伊川县故县水库引水工程，管线通过洛阳市高新区、宜阳县、伊川县鸦岭乡和城关镇，供水范围为老城区、新区及东城区。线路起点位于高新区马赵营村，设计水口高程270米，在现状洛阳市故县水库引水工程水管道上设分水口，向南铺设管道600米跨过洛河，到宜阳县崔村穿过洛宜铁路，沿着见鹅沟向上至鸦岭乡周家疙瘩进入隧道，到鸦岭乡许沟村东出洞，然后沿北小河铺设管道至石窟村西规划水厂，水厂高程250米，线路总长14公里，其中隧洞长8.5公里，隧洞前管道长4公里，隧洞后管道长1.5公里。总投资约4亿元，其中隧洞段约1.2亿元，管道段估算约0.85亿元，水厂投资6000万元，施工道路等临时工程投资4500万元，移民占总投资估算3000万元，独立费用及预备费6000万元。 　</t>
  </si>
  <si>
    <r>
      <t>项目名称：洛阳仁大医院项目性质：存量项目建设地点：洛阳市伊川县滨河新区志高路</t>
    </r>
    <r>
      <rPr>
        <sz val="10"/>
        <color indexed="8"/>
        <rFont val="Arial"/>
        <family val="2"/>
      </rPr>
      <t>1</t>
    </r>
    <r>
      <rPr>
        <sz val="10"/>
        <color indexed="8"/>
        <rFont val="宋体"/>
        <family val="0"/>
      </rPr>
      <t>号</t>
    </r>
    <r>
      <rPr>
        <sz val="10"/>
        <color indexed="8"/>
        <rFont val="Arial"/>
        <family val="2"/>
      </rPr>
      <t xml:space="preserve"> </t>
    </r>
    <r>
      <rPr>
        <sz val="10"/>
        <color indexed="8"/>
        <rFont val="宋体"/>
        <family val="0"/>
      </rPr>
      <t>建设时间：</t>
    </r>
    <r>
      <rPr>
        <sz val="10"/>
        <color indexed="8"/>
        <rFont val="Arial"/>
        <family val="2"/>
      </rPr>
      <t>2012</t>
    </r>
    <r>
      <rPr>
        <sz val="10"/>
        <color indexed="8"/>
        <rFont val="宋体"/>
        <family val="0"/>
      </rPr>
      <t>年</t>
    </r>
    <r>
      <rPr>
        <sz val="10"/>
        <color indexed="8"/>
        <rFont val="Arial"/>
        <family val="2"/>
      </rPr>
      <t>-2016</t>
    </r>
    <r>
      <rPr>
        <sz val="10"/>
        <color indexed="8"/>
        <rFont val="宋体"/>
        <family val="0"/>
      </rPr>
      <t>年项目规模：按三级甲等医院规划建设，占地</t>
    </r>
    <r>
      <rPr>
        <sz val="10"/>
        <color indexed="8"/>
        <rFont val="Arial"/>
        <family val="2"/>
      </rPr>
      <t>109</t>
    </r>
    <r>
      <rPr>
        <sz val="10"/>
        <color indexed="8"/>
        <rFont val="宋体"/>
        <family val="0"/>
      </rPr>
      <t>亩，建设面积</t>
    </r>
    <r>
      <rPr>
        <sz val="10"/>
        <color indexed="8"/>
        <rFont val="Arial"/>
        <family val="2"/>
      </rPr>
      <t>14</t>
    </r>
    <r>
      <rPr>
        <sz val="10"/>
        <color indexed="8"/>
        <rFont val="宋体"/>
        <family val="0"/>
      </rPr>
      <t>万多㎡，建设内容包括门诊楼、住院楼、专家公寓楼，其中门诊楼（地下两层地上四层局部</t>
    </r>
    <r>
      <rPr>
        <sz val="10"/>
        <color indexed="8"/>
        <rFont val="Arial"/>
        <family val="2"/>
      </rPr>
      <t>5</t>
    </r>
    <r>
      <rPr>
        <sz val="10"/>
        <color indexed="8"/>
        <rFont val="宋体"/>
        <family val="0"/>
      </rPr>
      <t>层）</t>
    </r>
    <r>
      <rPr>
        <sz val="10"/>
        <color indexed="8"/>
        <rFont val="Arial"/>
        <family val="2"/>
      </rPr>
      <t>5.7</t>
    </r>
    <r>
      <rPr>
        <sz val="10"/>
        <color indexed="8"/>
        <rFont val="宋体"/>
        <family val="0"/>
      </rPr>
      <t>万㎡，住院楼（地下两层地上</t>
    </r>
    <r>
      <rPr>
        <sz val="10"/>
        <color indexed="8"/>
        <rFont val="Arial"/>
        <family val="2"/>
      </rPr>
      <t>20</t>
    </r>
    <r>
      <rPr>
        <sz val="10"/>
        <color indexed="8"/>
        <rFont val="宋体"/>
        <family val="0"/>
      </rPr>
      <t>层）</t>
    </r>
    <r>
      <rPr>
        <sz val="10"/>
        <color indexed="8"/>
        <rFont val="Arial"/>
        <family val="2"/>
      </rPr>
      <t>7.3</t>
    </r>
    <r>
      <rPr>
        <sz val="10"/>
        <color indexed="8"/>
        <rFont val="宋体"/>
        <family val="0"/>
      </rPr>
      <t>万㎡，公寓楼（地下一层地上</t>
    </r>
    <r>
      <rPr>
        <sz val="10"/>
        <color indexed="8"/>
        <rFont val="Arial"/>
        <family val="2"/>
      </rPr>
      <t>18</t>
    </r>
    <r>
      <rPr>
        <sz val="10"/>
        <color indexed="8"/>
        <rFont val="宋体"/>
        <family val="0"/>
      </rPr>
      <t>层）</t>
    </r>
    <r>
      <rPr>
        <sz val="10"/>
        <color indexed="8"/>
        <rFont val="Arial"/>
        <family val="2"/>
      </rPr>
      <t>1</t>
    </r>
    <r>
      <rPr>
        <sz val="10"/>
        <color indexed="8"/>
        <rFont val="宋体"/>
        <family val="0"/>
      </rPr>
      <t>万余㎡及其附属用房，规划床位</t>
    </r>
    <r>
      <rPr>
        <sz val="10"/>
        <color indexed="8"/>
        <rFont val="Arial"/>
        <family val="2"/>
      </rPr>
      <t>1140</t>
    </r>
    <r>
      <rPr>
        <sz val="10"/>
        <color indexed="8"/>
        <rFont val="宋体"/>
        <family val="0"/>
      </rPr>
      <t>张。</t>
    </r>
    <r>
      <rPr>
        <sz val="10"/>
        <color indexed="8"/>
        <rFont val="Arial"/>
        <family val="2"/>
      </rPr>
      <t xml:space="preserve"> </t>
    </r>
    <r>
      <rPr>
        <sz val="10"/>
        <color indexed="8"/>
        <rFont val="宋体"/>
        <family val="0"/>
      </rPr>
      <t>建设内容：住院楼、门诊楼、专家公寓楼、大型地下停车场、锅炉房及其附属用房投资规模：</t>
    </r>
    <r>
      <rPr>
        <sz val="10"/>
        <color indexed="8"/>
        <rFont val="Arial"/>
        <family val="2"/>
      </rPr>
      <t>6</t>
    </r>
    <r>
      <rPr>
        <sz val="10"/>
        <color indexed="8"/>
        <rFont val="宋体"/>
        <family val="0"/>
      </rPr>
      <t>亿元人民币所处阶段：装修阶段资金来源：社会资金股权结构：政府</t>
    </r>
    <r>
      <rPr>
        <sz val="10"/>
        <color indexed="8"/>
        <rFont val="Arial"/>
        <family val="2"/>
      </rPr>
      <t xml:space="preserve">34% </t>
    </r>
    <r>
      <rPr>
        <sz val="10"/>
        <color indexed="8"/>
        <rFont val="宋体"/>
        <family val="0"/>
      </rPr>
      <t>社会资本</t>
    </r>
    <r>
      <rPr>
        <sz val="10"/>
        <color indexed="8"/>
        <rFont val="Arial"/>
        <family val="2"/>
      </rPr>
      <t>66</t>
    </r>
  </si>
  <si>
    <r>
      <t xml:space="preserve"> </t>
    </r>
    <r>
      <rPr>
        <sz val="10"/>
        <color indexed="8"/>
        <rFont val="宋体"/>
        <family val="0"/>
      </rPr>
      <t>李昌隆</t>
    </r>
  </si>
  <si>
    <t>15036756060</t>
  </si>
  <si>
    <r>
      <t xml:space="preserve"> </t>
    </r>
    <r>
      <rPr>
        <sz val="10"/>
        <color indexed="8"/>
        <rFont val="宋体"/>
        <family val="0"/>
      </rPr>
      <t>司马雷兵</t>
    </r>
  </si>
  <si>
    <t xml:space="preserve"> 15138747345</t>
  </si>
  <si>
    <t>洛阳世腾平乐骨伤科医院</t>
  </si>
  <si>
    <r>
      <t>洛阳市</t>
    </r>
    <r>
      <rPr>
        <sz val="10"/>
        <color indexed="8"/>
        <rFont val="Arial"/>
        <family val="2"/>
      </rPr>
      <t>-</t>
    </r>
    <r>
      <rPr>
        <sz val="10"/>
        <color indexed="8"/>
        <rFont val="宋体"/>
        <family val="0"/>
      </rPr>
      <t>孟津县</t>
    </r>
  </si>
  <si>
    <r>
      <t>该项目有孟津县政府根据目前县内各医院床位紧张的现状以及弘扬洛阳平乐正骨文化传统等多方考虑，拟采用政府和社会资本合作的方式（</t>
    </r>
    <r>
      <rPr>
        <sz val="10"/>
        <color indexed="8"/>
        <rFont val="Arial"/>
        <family val="2"/>
      </rPr>
      <t>PPP</t>
    </r>
    <r>
      <rPr>
        <sz val="10"/>
        <color indexed="8"/>
        <rFont val="宋体"/>
        <family val="0"/>
      </rPr>
      <t>模式），孟津县盛世城市建设投资公司作为政府出资方，联合社会资本力量共同投资建设的一个包括平乐骨伤科医院、正骨学校、养老中心在内的综合性项目。项目拟建地点为孟津县城新区桂花大道东路北侧（马步村附近），规划用地面积约</t>
    </r>
    <r>
      <rPr>
        <sz val="10"/>
        <color indexed="8"/>
        <rFont val="Arial"/>
        <family val="2"/>
      </rPr>
      <t>150</t>
    </r>
    <r>
      <rPr>
        <sz val="10"/>
        <color indexed="8"/>
        <rFont val="宋体"/>
        <family val="0"/>
      </rPr>
      <t>亩，预计总投资额约为</t>
    </r>
    <r>
      <rPr>
        <sz val="10"/>
        <color indexed="8"/>
        <rFont val="Arial"/>
        <family val="2"/>
      </rPr>
      <t>5.6</t>
    </r>
    <r>
      <rPr>
        <sz val="10"/>
        <color indexed="8"/>
        <rFont val="宋体"/>
        <family val="0"/>
      </rPr>
      <t>亿元。其中：建筑占地面积约</t>
    </r>
    <r>
      <rPr>
        <sz val="10"/>
        <color indexed="8"/>
        <rFont val="Arial"/>
        <family val="2"/>
      </rPr>
      <t>25000</t>
    </r>
    <r>
      <rPr>
        <sz val="10"/>
        <color indexed="8"/>
        <rFont val="宋体"/>
        <family val="0"/>
      </rPr>
      <t>㎡</t>
    </r>
    <r>
      <rPr>
        <sz val="10"/>
        <color indexed="8"/>
        <rFont val="Arial"/>
        <family val="2"/>
      </rPr>
      <t xml:space="preserve">, </t>
    </r>
    <r>
      <rPr>
        <sz val="10"/>
        <color indexed="8"/>
        <rFont val="宋体"/>
        <family val="0"/>
      </rPr>
      <t>总建筑面积约</t>
    </r>
    <r>
      <rPr>
        <sz val="10"/>
        <color indexed="8"/>
        <rFont val="Arial"/>
        <family val="2"/>
      </rPr>
      <t>110000</t>
    </r>
    <r>
      <rPr>
        <sz val="10"/>
        <color indexed="8"/>
        <rFont val="宋体"/>
        <family val="0"/>
      </rPr>
      <t>㎡，医院总床位数为</t>
    </r>
    <r>
      <rPr>
        <sz val="10"/>
        <color indexed="8"/>
        <rFont val="Arial"/>
        <family val="2"/>
      </rPr>
      <t>1200</t>
    </r>
    <r>
      <rPr>
        <sz val="10"/>
        <color indexed="8"/>
        <rFont val="宋体"/>
        <family val="0"/>
      </rPr>
      <t>个，容积率为</t>
    </r>
    <r>
      <rPr>
        <sz val="10"/>
        <color indexed="8"/>
        <rFont val="Arial"/>
        <family val="2"/>
      </rPr>
      <t>1.1</t>
    </r>
    <r>
      <rPr>
        <sz val="10"/>
        <color indexed="8"/>
        <rFont val="宋体"/>
        <family val="0"/>
      </rPr>
      <t>，建筑物密度为</t>
    </r>
    <r>
      <rPr>
        <sz val="10"/>
        <color indexed="8"/>
        <rFont val="Arial"/>
        <family val="2"/>
      </rPr>
      <t>25%</t>
    </r>
    <r>
      <rPr>
        <sz val="10"/>
        <color indexed="8"/>
        <rFont val="宋体"/>
        <family val="0"/>
      </rPr>
      <t>，绿化率为</t>
    </r>
    <r>
      <rPr>
        <sz val="10"/>
        <color indexed="8"/>
        <rFont val="Arial"/>
        <family val="2"/>
      </rPr>
      <t>35%</t>
    </r>
    <r>
      <rPr>
        <sz val="10"/>
        <color indexed="8"/>
        <rFont val="宋体"/>
        <family val="0"/>
      </rPr>
      <t>。项目近期主要建设平乐骨伤科医院及附属设施，其中包括：一栋</t>
    </r>
    <r>
      <rPr>
        <sz val="10"/>
        <color indexed="8"/>
        <rFont val="Arial"/>
        <family val="2"/>
      </rPr>
      <t>2</t>
    </r>
    <r>
      <rPr>
        <sz val="10"/>
        <color indexed="8"/>
        <rFont val="宋体"/>
        <family val="0"/>
      </rPr>
      <t>层建筑门诊综合楼，建筑面积约</t>
    </r>
    <r>
      <rPr>
        <sz val="10"/>
        <color indexed="8"/>
        <rFont val="Arial"/>
        <family val="2"/>
      </rPr>
      <t>18000</t>
    </r>
    <r>
      <rPr>
        <sz val="10"/>
        <color indexed="8"/>
        <rFont val="宋体"/>
        <family val="0"/>
      </rPr>
      <t>㎡，一栋</t>
    </r>
    <r>
      <rPr>
        <sz val="10"/>
        <color indexed="8"/>
        <rFont val="Arial"/>
        <family val="2"/>
      </rPr>
      <t>12</t>
    </r>
    <r>
      <rPr>
        <sz val="10"/>
        <color indexed="8"/>
        <rFont val="宋体"/>
        <family val="0"/>
      </rPr>
      <t>层住院楼，建筑面积约</t>
    </r>
    <r>
      <rPr>
        <sz val="10"/>
        <color indexed="8"/>
        <rFont val="Arial"/>
        <family val="2"/>
      </rPr>
      <t>42000</t>
    </r>
    <r>
      <rPr>
        <sz val="10"/>
        <color indexed="8"/>
        <rFont val="宋体"/>
        <family val="0"/>
      </rPr>
      <t>㎡，一栋</t>
    </r>
    <r>
      <rPr>
        <sz val="10"/>
        <color indexed="8"/>
        <rFont val="Arial"/>
        <family val="2"/>
      </rPr>
      <t>4</t>
    </r>
    <r>
      <rPr>
        <sz val="10"/>
        <color indexed="8"/>
        <rFont val="宋体"/>
        <family val="0"/>
      </rPr>
      <t>层行政科研楼，建筑面积约</t>
    </r>
    <r>
      <rPr>
        <sz val="10"/>
        <color indexed="8"/>
        <rFont val="Arial"/>
        <family val="2"/>
      </rPr>
      <t>10400</t>
    </r>
    <r>
      <rPr>
        <sz val="10"/>
        <color indexed="8"/>
        <rFont val="宋体"/>
        <family val="0"/>
      </rPr>
      <t>㎡，一栋</t>
    </r>
    <r>
      <rPr>
        <sz val="10"/>
        <color indexed="8"/>
        <rFont val="Arial"/>
        <family val="2"/>
      </rPr>
      <t>2</t>
    </r>
    <r>
      <rPr>
        <sz val="10"/>
        <color indexed="8"/>
        <rFont val="宋体"/>
        <family val="0"/>
      </rPr>
      <t>层医院附属用房，建筑闽籍月</t>
    </r>
    <r>
      <rPr>
        <sz val="10"/>
        <color indexed="8"/>
        <rFont val="Arial"/>
        <family val="2"/>
      </rPr>
      <t>4000</t>
    </r>
    <r>
      <rPr>
        <sz val="10"/>
        <color indexed="8"/>
        <rFont val="宋体"/>
        <family val="0"/>
      </rPr>
      <t>㎡。本项目的建成，将形成一个以平乐骨伤科医院为主体，正骨学院与养老中心为辅，配以医疗、科研、教学、生产等为一体的正骨集团公司。</t>
    </r>
  </si>
  <si>
    <r>
      <t xml:space="preserve"> </t>
    </r>
    <r>
      <rPr>
        <sz val="10"/>
        <color indexed="8"/>
        <rFont val="宋体"/>
        <family val="0"/>
      </rPr>
      <t>张勇</t>
    </r>
  </si>
  <si>
    <t xml:space="preserve"> 13683855858</t>
  </si>
  <si>
    <t>吕百升</t>
  </si>
  <si>
    <t xml:space="preserve"> 15937989866</t>
  </si>
  <si>
    <t>新安县供水扩建及污水处理项目</t>
  </si>
  <si>
    <r>
      <t>洛阳市</t>
    </r>
    <r>
      <rPr>
        <sz val="10"/>
        <color indexed="8"/>
        <rFont val="Arial"/>
        <family val="2"/>
      </rPr>
      <t>-</t>
    </r>
    <r>
      <rPr>
        <sz val="10"/>
        <color indexed="8"/>
        <rFont val="宋体"/>
        <family val="0"/>
      </rPr>
      <t>新安县</t>
    </r>
  </si>
  <si>
    <r>
      <t>新安县供水扩建及污水处理项目概况项目名称：新安县供水扩建及污水处理项目项目性质：两个存量项目及一个新建项目建设地点：分别在新安县王庄村、城东区以及老城区上河村翠屏山建设内容及规模：项目分为三个子项目（</t>
    </r>
    <r>
      <rPr>
        <sz val="10"/>
        <color indexed="8"/>
        <rFont val="Arial"/>
        <family val="2"/>
      </rPr>
      <t>1</t>
    </r>
    <r>
      <rPr>
        <sz val="10"/>
        <color indexed="8"/>
        <rFont val="宋体"/>
        <family val="0"/>
      </rPr>
      <t>）新安县提黄一期净化水厂项目（</t>
    </r>
    <r>
      <rPr>
        <sz val="10"/>
        <color indexed="8"/>
        <rFont val="Arial"/>
        <family val="2"/>
      </rPr>
      <t>2</t>
    </r>
    <r>
      <rPr>
        <sz val="10"/>
        <color indexed="8"/>
        <rFont val="宋体"/>
        <family val="0"/>
      </rPr>
      <t>）新安县东区污水处理厂建设项目（</t>
    </r>
    <r>
      <rPr>
        <sz val="10"/>
        <color indexed="8"/>
        <rFont val="Arial"/>
        <family val="2"/>
      </rPr>
      <t>3</t>
    </r>
    <r>
      <rPr>
        <sz val="10"/>
        <color indexed="8"/>
        <rFont val="宋体"/>
        <family val="0"/>
      </rPr>
      <t>）新安县翠屏山水厂项目投资规模：项目总投资</t>
    </r>
    <r>
      <rPr>
        <sz val="10"/>
        <color indexed="8"/>
        <rFont val="Arial"/>
        <family val="2"/>
      </rPr>
      <t>3.29</t>
    </r>
    <r>
      <rPr>
        <sz val="10"/>
        <color indexed="8"/>
        <rFont val="宋体"/>
        <family val="0"/>
      </rPr>
      <t>亿元。其中新安县提黄一期净化水厂及配套管网项目投资</t>
    </r>
    <r>
      <rPr>
        <sz val="10"/>
        <color indexed="8"/>
        <rFont val="Arial"/>
        <family val="2"/>
      </rPr>
      <t>6490</t>
    </r>
    <r>
      <rPr>
        <sz val="10"/>
        <color indexed="8"/>
        <rFont val="宋体"/>
        <family val="0"/>
      </rPr>
      <t>余万元；新安县东区污水处理厂项目投资</t>
    </r>
    <r>
      <rPr>
        <sz val="10"/>
        <color indexed="8"/>
        <rFont val="Arial"/>
        <family val="2"/>
      </rPr>
      <t>2400</t>
    </r>
    <r>
      <rPr>
        <sz val="10"/>
        <color indexed="8"/>
        <rFont val="宋体"/>
        <family val="0"/>
      </rPr>
      <t>余万元；新安县翠屏山水厂项目投资</t>
    </r>
    <r>
      <rPr>
        <sz val="10"/>
        <color indexed="8"/>
        <rFont val="Arial"/>
        <family val="2"/>
      </rPr>
      <t>2.4</t>
    </r>
    <r>
      <rPr>
        <sz val="10"/>
        <color indexed="8"/>
        <rFont val="宋体"/>
        <family val="0"/>
      </rPr>
      <t>亿元。建设期限：新安县提黄一期净化水厂项目已于</t>
    </r>
    <r>
      <rPr>
        <sz val="10"/>
        <color indexed="8"/>
        <rFont val="Arial"/>
        <family val="2"/>
      </rPr>
      <t>2014</t>
    </r>
    <r>
      <rPr>
        <sz val="10"/>
        <color indexed="8"/>
        <rFont val="宋体"/>
        <family val="0"/>
      </rPr>
      <t>年</t>
    </r>
    <r>
      <rPr>
        <sz val="10"/>
        <color indexed="8"/>
        <rFont val="Arial"/>
        <family val="2"/>
      </rPr>
      <t>5</t>
    </r>
    <r>
      <rPr>
        <sz val="10"/>
        <color indexed="8"/>
        <rFont val="宋体"/>
        <family val="0"/>
      </rPr>
      <t>月进入实质性建设阶段，在</t>
    </r>
    <r>
      <rPr>
        <sz val="10"/>
        <color indexed="8"/>
        <rFont val="Arial"/>
        <family val="2"/>
      </rPr>
      <t>2015</t>
    </r>
    <r>
      <rPr>
        <sz val="10"/>
        <color indexed="8"/>
        <rFont val="宋体"/>
        <family val="0"/>
      </rPr>
      <t>年内可完工；新安县东区污水处理厂二期建设项目计划于</t>
    </r>
    <r>
      <rPr>
        <sz val="10"/>
        <color indexed="8"/>
        <rFont val="Arial"/>
        <family val="2"/>
      </rPr>
      <t>2015</t>
    </r>
    <r>
      <rPr>
        <sz val="10"/>
        <color indexed="8"/>
        <rFont val="宋体"/>
        <family val="0"/>
      </rPr>
      <t>年</t>
    </r>
    <r>
      <rPr>
        <sz val="10"/>
        <color indexed="8"/>
        <rFont val="Arial"/>
        <family val="2"/>
      </rPr>
      <t>8</t>
    </r>
    <r>
      <rPr>
        <sz val="10"/>
        <color indexed="8"/>
        <rFont val="宋体"/>
        <family val="0"/>
      </rPr>
      <t>月开工建设，在</t>
    </r>
    <r>
      <rPr>
        <sz val="10"/>
        <color indexed="8"/>
        <rFont val="Arial"/>
        <family val="2"/>
      </rPr>
      <t>2016</t>
    </r>
    <r>
      <rPr>
        <sz val="10"/>
        <color indexed="8"/>
        <rFont val="宋体"/>
        <family val="0"/>
      </rPr>
      <t>年</t>
    </r>
    <r>
      <rPr>
        <sz val="10"/>
        <color indexed="8"/>
        <rFont val="Arial"/>
        <family val="2"/>
      </rPr>
      <t>9</t>
    </r>
    <r>
      <rPr>
        <sz val="10"/>
        <color indexed="8"/>
        <rFont val="宋体"/>
        <family val="0"/>
      </rPr>
      <t>月完工；新安县翠屏山水厂项目计划于</t>
    </r>
    <r>
      <rPr>
        <sz val="10"/>
        <color indexed="8"/>
        <rFont val="Arial"/>
        <family val="2"/>
      </rPr>
      <t>2016</t>
    </r>
    <r>
      <rPr>
        <sz val="10"/>
        <color indexed="8"/>
        <rFont val="宋体"/>
        <family val="0"/>
      </rPr>
      <t>年</t>
    </r>
    <r>
      <rPr>
        <sz val="10"/>
        <color indexed="8"/>
        <rFont val="Arial"/>
        <family val="2"/>
      </rPr>
      <t>6</t>
    </r>
    <r>
      <rPr>
        <sz val="10"/>
        <color indexed="8"/>
        <rFont val="宋体"/>
        <family val="0"/>
      </rPr>
      <t>月开工建设，在</t>
    </r>
    <r>
      <rPr>
        <sz val="10"/>
        <color indexed="8"/>
        <rFont val="Arial"/>
        <family val="2"/>
      </rPr>
      <t>2017</t>
    </r>
    <r>
      <rPr>
        <sz val="10"/>
        <color indexed="8"/>
        <rFont val="宋体"/>
        <family val="0"/>
      </rPr>
      <t>年底完成一期建设。实施机构：新安县人民政府授权新安县淼源水务有限公司为新安县供水扩建及污水处理</t>
    </r>
    <r>
      <rPr>
        <sz val="10"/>
        <color indexed="8"/>
        <rFont val="Arial"/>
        <family val="2"/>
      </rPr>
      <t>PPP</t>
    </r>
    <r>
      <rPr>
        <sz val="10"/>
        <color indexed="8"/>
        <rFont val="宋体"/>
        <family val="0"/>
      </rPr>
      <t>项目实施机构，由于没有确定社会资本合作方，项目公司目前还未成立。运作模式：由于新安县供水扩建及污水处理项目存在政府已经投资的存量项目，所以此项目拟采用</t>
    </r>
    <r>
      <rPr>
        <sz val="10"/>
        <color indexed="8"/>
        <rFont val="Arial"/>
        <family val="2"/>
      </rPr>
      <t>TOT+BOT</t>
    </r>
    <r>
      <rPr>
        <sz val="10"/>
        <color indexed="8"/>
        <rFont val="宋体"/>
        <family val="0"/>
      </rPr>
      <t>的运作模式。</t>
    </r>
  </si>
  <si>
    <t>孙长征</t>
  </si>
  <si>
    <t xml:space="preserve"> 13838888188</t>
  </si>
  <si>
    <t>郭兆</t>
  </si>
  <si>
    <t xml:space="preserve"> 13838886986</t>
  </si>
  <si>
    <r>
      <t>偃师市洛河治理及城市基础设施建设</t>
    </r>
    <r>
      <rPr>
        <sz val="10"/>
        <color indexed="8"/>
        <rFont val="Arial"/>
        <family val="2"/>
      </rPr>
      <t>PPP</t>
    </r>
    <r>
      <rPr>
        <sz val="10"/>
        <color indexed="8"/>
        <rFont val="宋体"/>
        <family val="0"/>
      </rPr>
      <t>项目</t>
    </r>
  </si>
  <si>
    <r>
      <t>洛阳市</t>
    </r>
    <r>
      <rPr>
        <sz val="10"/>
        <color indexed="8"/>
        <rFont val="Arial"/>
        <family val="2"/>
      </rPr>
      <t>-</t>
    </r>
    <r>
      <rPr>
        <sz val="10"/>
        <color indexed="8"/>
        <rFont val="宋体"/>
        <family val="0"/>
      </rPr>
      <t>偃师市</t>
    </r>
  </si>
  <si>
    <r>
      <t xml:space="preserve">2.2 </t>
    </r>
    <r>
      <rPr>
        <sz val="10"/>
        <color indexed="8"/>
        <rFont val="宋体"/>
        <family val="0"/>
      </rPr>
      <t>工程概况本项目包括三工程，分别为：洛河城区段开发治理工程、夏都大道与夏都大桥工程、华夏路东延与太学路东延工程。项目总投资</t>
    </r>
    <r>
      <rPr>
        <sz val="10"/>
        <color indexed="8"/>
        <rFont val="Arial"/>
        <family val="2"/>
      </rPr>
      <t>68001.44</t>
    </r>
    <r>
      <rPr>
        <sz val="10"/>
        <color indexed="8"/>
        <rFont val="宋体"/>
        <family val="0"/>
      </rPr>
      <t>万元。序号</t>
    </r>
    <r>
      <rPr>
        <sz val="10"/>
        <color indexed="8"/>
        <rFont val="Arial"/>
        <family val="2"/>
      </rPr>
      <t xml:space="preserve"> </t>
    </r>
    <r>
      <rPr>
        <sz val="10"/>
        <color indexed="8"/>
        <rFont val="宋体"/>
        <family val="0"/>
      </rPr>
      <t>工程名称</t>
    </r>
    <r>
      <rPr>
        <sz val="10"/>
        <color indexed="8"/>
        <rFont val="Arial"/>
        <family val="2"/>
      </rPr>
      <t xml:space="preserve"> </t>
    </r>
    <r>
      <rPr>
        <sz val="10"/>
        <color indexed="8"/>
        <rFont val="宋体"/>
        <family val="0"/>
      </rPr>
      <t>单位</t>
    </r>
    <r>
      <rPr>
        <sz val="10"/>
        <color indexed="8"/>
        <rFont val="Arial"/>
        <family val="2"/>
      </rPr>
      <t xml:space="preserve"> </t>
    </r>
    <r>
      <rPr>
        <sz val="10"/>
        <color indexed="8"/>
        <rFont val="宋体"/>
        <family val="0"/>
      </rPr>
      <t>投资额</t>
    </r>
    <r>
      <rPr>
        <sz val="10"/>
        <color indexed="8"/>
        <rFont val="Arial"/>
        <family val="2"/>
      </rPr>
      <t xml:space="preserve"> </t>
    </r>
    <r>
      <rPr>
        <sz val="10"/>
        <color indexed="8"/>
        <rFont val="宋体"/>
        <family val="0"/>
      </rPr>
      <t>行业和领域</t>
    </r>
    <r>
      <rPr>
        <sz val="10"/>
        <color indexed="8"/>
        <rFont val="Arial"/>
        <family val="2"/>
      </rPr>
      <t xml:space="preserve">1 </t>
    </r>
    <r>
      <rPr>
        <sz val="10"/>
        <color indexed="8"/>
        <rFont val="宋体"/>
        <family val="0"/>
      </rPr>
      <t>洛河城区段开发治理工程</t>
    </r>
    <r>
      <rPr>
        <sz val="10"/>
        <color indexed="8"/>
        <rFont val="Arial"/>
        <family val="2"/>
      </rPr>
      <t xml:space="preserve"> </t>
    </r>
    <r>
      <rPr>
        <sz val="10"/>
        <color indexed="8"/>
        <rFont val="宋体"/>
        <family val="0"/>
      </rPr>
      <t>万元</t>
    </r>
    <r>
      <rPr>
        <sz val="10"/>
        <color indexed="8"/>
        <rFont val="Arial"/>
        <family val="2"/>
      </rPr>
      <t xml:space="preserve"> 17284 </t>
    </r>
    <r>
      <rPr>
        <sz val="10"/>
        <color indexed="8"/>
        <rFont val="宋体"/>
        <family val="0"/>
      </rPr>
      <t>水利工程</t>
    </r>
    <r>
      <rPr>
        <sz val="10"/>
        <color indexed="8"/>
        <rFont val="Arial"/>
        <family val="2"/>
      </rPr>
      <t xml:space="preserve">2 </t>
    </r>
    <r>
      <rPr>
        <sz val="10"/>
        <color indexed="8"/>
        <rFont val="宋体"/>
        <family val="0"/>
      </rPr>
      <t>夏都大道与夏都大桥工程</t>
    </r>
    <r>
      <rPr>
        <sz val="10"/>
        <color indexed="8"/>
        <rFont val="Arial"/>
        <family val="2"/>
      </rPr>
      <t xml:space="preserve"> </t>
    </r>
    <r>
      <rPr>
        <sz val="10"/>
        <color indexed="8"/>
        <rFont val="宋体"/>
        <family val="0"/>
      </rPr>
      <t>万元</t>
    </r>
    <r>
      <rPr>
        <sz val="10"/>
        <color indexed="8"/>
        <rFont val="Arial"/>
        <family val="2"/>
      </rPr>
      <t xml:space="preserve"> 36931.53 </t>
    </r>
    <r>
      <rPr>
        <sz val="10"/>
        <color indexed="8"/>
        <rFont val="宋体"/>
        <family val="0"/>
      </rPr>
      <t>道路桥梁</t>
    </r>
    <r>
      <rPr>
        <sz val="10"/>
        <color indexed="8"/>
        <rFont val="Arial"/>
        <family val="2"/>
      </rPr>
      <t xml:space="preserve">3 </t>
    </r>
    <r>
      <rPr>
        <sz val="10"/>
        <color indexed="8"/>
        <rFont val="宋体"/>
        <family val="0"/>
      </rPr>
      <t>华夏路东延与太学路东延工程</t>
    </r>
    <r>
      <rPr>
        <sz val="10"/>
        <color indexed="8"/>
        <rFont val="Arial"/>
        <family val="2"/>
      </rPr>
      <t xml:space="preserve"> </t>
    </r>
    <r>
      <rPr>
        <sz val="10"/>
        <color indexed="8"/>
        <rFont val="宋体"/>
        <family val="0"/>
      </rPr>
      <t>万元</t>
    </r>
    <r>
      <rPr>
        <sz val="10"/>
        <color indexed="8"/>
        <rFont val="Arial"/>
        <family val="2"/>
      </rPr>
      <t xml:space="preserve"> 13785.91 </t>
    </r>
    <r>
      <rPr>
        <sz val="10"/>
        <color indexed="8"/>
        <rFont val="宋体"/>
        <family val="0"/>
      </rPr>
      <t>市政道路合计</t>
    </r>
    <r>
      <rPr>
        <sz val="10"/>
        <color indexed="8"/>
        <rFont val="Arial"/>
        <family val="2"/>
      </rPr>
      <t xml:space="preserve"> </t>
    </r>
    <r>
      <rPr>
        <sz val="10"/>
        <color indexed="8"/>
        <rFont val="宋体"/>
        <family val="0"/>
      </rPr>
      <t>万元</t>
    </r>
    <r>
      <rPr>
        <sz val="10"/>
        <color indexed="8"/>
        <rFont val="Arial"/>
        <family val="2"/>
      </rPr>
      <t xml:space="preserve"> 68001.44</t>
    </r>
  </si>
  <si>
    <t>郭宏道</t>
  </si>
  <si>
    <t>13938851968</t>
  </si>
  <si>
    <t>齐现辉</t>
  </si>
  <si>
    <r>
      <t>洛阳万安山生态示范区环境综合治理一期</t>
    </r>
    <r>
      <rPr>
        <sz val="10"/>
        <color indexed="8"/>
        <rFont val="Arial"/>
        <family val="2"/>
      </rPr>
      <t>PPP</t>
    </r>
    <r>
      <rPr>
        <sz val="10"/>
        <color indexed="8"/>
        <rFont val="宋体"/>
        <family val="0"/>
      </rPr>
      <t>项目</t>
    </r>
  </si>
  <si>
    <r>
      <t>汝南县位于河南省中南部，县域人口</t>
    </r>
    <r>
      <rPr>
        <sz val="10"/>
        <color indexed="8"/>
        <rFont val="Arial"/>
        <family val="2"/>
      </rPr>
      <t>85</t>
    </r>
    <r>
      <rPr>
        <sz val="10"/>
        <color indexed="8"/>
        <rFont val="宋体"/>
        <family val="0"/>
      </rPr>
      <t>万人。为提升县级医院医疗水平，县委、县政府决定在现有三家公立医院的基础上进行改扩建，新建病房楼、门诊楼、医技楼各一幢，购置必要的医疗设备，项目总投资</t>
    </r>
    <r>
      <rPr>
        <sz val="10"/>
        <color indexed="8"/>
        <rFont val="Arial"/>
        <family val="2"/>
      </rPr>
      <t>2.5</t>
    </r>
    <r>
      <rPr>
        <sz val="10"/>
        <color indexed="8"/>
        <rFont val="宋体"/>
        <family val="0"/>
      </rPr>
      <t>亿元。项目拟采用委托运营</t>
    </r>
    <r>
      <rPr>
        <sz val="10"/>
        <color indexed="8"/>
        <rFont val="Arial"/>
        <family val="2"/>
      </rPr>
      <t>(O&amp;M)</t>
    </r>
    <r>
      <rPr>
        <sz val="10"/>
        <color indexed="8"/>
        <rFont val="宋体"/>
        <family val="0"/>
      </rPr>
      <t>模式运作，项目实施机构为汝南县医院后勤管理公司，国有资本拟持有</t>
    </r>
    <r>
      <rPr>
        <sz val="10"/>
        <color indexed="8"/>
        <rFont val="Arial"/>
        <family val="2"/>
      </rPr>
      <t>20%</t>
    </r>
    <r>
      <rPr>
        <sz val="10"/>
        <color indexed="8"/>
        <rFont val="宋体"/>
        <family val="0"/>
      </rPr>
      <t>，剩余部分由社会资本投资。社会资本负责项目公司的经营运作，国有资本更多承担相应的协调、监管责任。项目运行后，社会资本将通过管理三家医院的后勤服务业务获得稳定收益，按投资金额向三家医院收取租赁费，同时，县财政还将给予补助，收益来源稳定可靠。</t>
    </r>
  </si>
  <si>
    <t>郭东升</t>
  </si>
  <si>
    <t>03968042830</t>
  </si>
  <si>
    <t>田伟</t>
  </si>
  <si>
    <t>15138121996</t>
  </si>
  <si>
    <t>驻马店市练江河三片区一级土地开发整理项目</t>
  </si>
  <si>
    <r>
      <t>驻马店市</t>
    </r>
    <r>
      <rPr>
        <sz val="10"/>
        <color indexed="8"/>
        <rFont val="Arial"/>
        <family val="2"/>
      </rPr>
      <t>-</t>
    </r>
    <r>
      <rPr>
        <sz val="10"/>
        <color indexed="8"/>
        <rFont val="宋体"/>
        <family val="0"/>
      </rPr>
      <t>驿城区</t>
    </r>
  </si>
  <si>
    <r>
      <t xml:space="preserve"> </t>
    </r>
    <r>
      <rPr>
        <sz val="10"/>
        <color indexed="8"/>
        <rFont val="宋体"/>
        <family val="0"/>
      </rPr>
      <t>该土地一级开发整理项目位于练江河养生休闲商住区规划区域内，具体位于驻马店市练江河南支流北岸线以南，规划金顶山南路（原香山南路）以东、白桥路以西、规划永兴路（原兴业路）以北围合区域，规划总面积约</t>
    </r>
    <r>
      <rPr>
        <sz val="10"/>
        <color indexed="8"/>
        <rFont val="Arial"/>
        <family val="2"/>
      </rPr>
      <t>11.83</t>
    </r>
    <r>
      <rPr>
        <sz val="10"/>
        <color indexed="8"/>
        <rFont val="宋体"/>
        <family val="0"/>
      </rPr>
      <t>平方公里（约</t>
    </r>
    <r>
      <rPr>
        <sz val="10"/>
        <color indexed="8"/>
        <rFont val="Arial"/>
        <family val="2"/>
      </rPr>
      <t>1183.42</t>
    </r>
    <r>
      <rPr>
        <sz val="10"/>
        <color indexed="8"/>
        <rFont val="宋体"/>
        <family val="0"/>
      </rPr>
      <t>公顷、约</t>
    </r>
    <r>
      <rPr>
        <sz val="10"/>
        <color indexed="8"/>
        <rFont val="Arial"/>
        <family val="2"/>
      </rPr>
      <t>17751</t>
    </r>
    <r>
      <rPr>
        <sz val="10"/>
        <color indexed="8"/>
        <rFont val="宋体"/>
        <family val="0"/>
      </rPr>
      <t>亩），涉及驿城区香山、老街街道和朱古洞乡的</t>
    </r>
    <r>
      <rPr>
        <sz val="10"/>
        <color indexed="8"/>
        <rFont val="Arial"/>
        <family val="2"/>
      </rPr>
      <t>4</t>
    </r>
    <r>
      <rPr>
        <sz val="10"/>
        <color indexed="8"/>
        <rFont val="宋体"/>
        <family val="0"/>
      </rPr>
      <t>个社区（村委），</t>
    </r>
    <r>
      <rPr>
        <sz val="10"/>
        <color indexed="8"/>
        <rFont val="Arial"/>
        <family val="2"/>
      </rPr>
      <t>44</t>
    </r>
    <r>
      <rPr>
        <sz val="10"/>
        <color indexed="8"/>
        <rFont val="宋体"/>
        <family val="0"/>
      </rPr>
      <t>个居（村）民组和市产业聚集区</t>
    </r>
    <r>
      <rPr>
        <sz val="10"/>
        <color indexed="8"/>
        <rFont val="Arial"/>
        <family val="2"/>
      </rPr>
      <t>2</t>
    </r>
    <r>
      <rPr>
        <sz val="10"/>
        <color indexed="8"/>
        <rFont val="宋体"/>
        <family val="0"/>
      </rPr>
      <t>个村民组。</t>
    </r>
    <r>
      <rPr>
        <sz val="10"/>
        <color indexed="8"/>
        <rFont val="Arial"/>
        <family val="2"/>
      </rPr>
      <t xml:space="preserve">      </t>
    </r>
    <r>
      <rPr>
        <sz val="10"/>
        <color indexed="8"/>
        <rFont val="宋体"/>
        <family val="0"/>
      </rPr>
      <t>项目建设任务：对三片区规划建设用地，按计划完成项目用地的拆迁、棚改工程项目建设、练江河灌溉调节工程项目建设、市政道路工程项目建设和公共配套设施建设，达到</t>
    </r>
    <r>
      <rPr>
        <sz val="10"/>
        <color indexed="8"/>
        <rFont val="Arial"/>
        <family val="2"/>
      </rPr>
      <t>“</t>
    </r>
    <r>
      <rPr>
        <sz val="10"/>
        <color indexed="8"/>
        <rFont val="宋体"/>
        <family val="0"/>
      </rPr>
      <t>七通</t>
    </r>
    <r>
      <rPr>
        <sz val="10"/>
        <color indexed="8"/>
        <rFont val="Arial"/>
        <family val="2"/>
      </rPr>
      <t>”</t>
    </r>
    <r>
      <rPr>
        <sz val="10"/>
        <color indexed="8"/>
        <rFont val="宋体"/>
        <family val="0"/>
      </rPr>
      <t>及地块内场地平整要求，实行土地挂牌出让。项目总投资估算约</t>
    </r>
    <r>
      <rPr>
        <sz val="10"/>
        <color indexed="8"/>
        <rFont val="Arial"/>
        <family val="2"/>
      </rPr>
      <t>760000</t>
    </r>
    <r>
      <rPr>
        <sz val="10"/>
        <color indexed="8"/>
        <rFont val="宋体"/>
        <family val="0"/>
      </rPr>
      <t>万元。</t>
    </r>
  </si>
  <si>
    <t>黄仁福</t>
  </si>
  <si>
    <t>13103668096</t>
  </si>
  <si>
    <t>高留成</t>
  </si>
  <si>
    <t>13839681590</t>
  </si>
  <si>
    <t>南阳职业学院升级扩建项目</t>
  </si>
  <si>
    <r>
      <t>南阳市</t>
    </r>
    <r>
      <rPr>
        <sz val="10"/>
        <color indexed="8"/>
        <rFont val="Arial"/>
        <family val="2"/>
      </rPr>
      <t>-</t>
    </r>
    <r>
      <rPr>
        <sz val="10"/>
        <color indexed="8"/>
        <rFont val="宋体"/>
        <family val="0"/>
      </rPr>
      <t>西峡县</t>
    </r>
  </si>
  <si>
    <r>
      <t>1</t>
    </r>
    <r>
      <rPr>
        <sz val="10"/>
        <color indexed="8"/>
        <rFont val="宋体"/>
        <family val="0"/>
      </rPr>
      <t>、南阳职业学院扩建项目为新建项目，规划用土地</t>
    </r>
    <r>
      <rPr>
        <sz val="10"/>
        <color indexed="8"/>
        <rFont val="Arial"/>
        <family val="2"/>
      </rPr>
      <t>7</t>
    </r>
    <r>
      <rPr>
        <sz val="10"/>
        <color indexed="8"/>
        <rFont val="宋体"/>
        <family val="0"/>
      </rPr>
      <t>约</t>
    </r>
    <r>
      <rPr>
        <sz val="10"/>
        <color indexed="8"/>
        <rFont val="Arial"/>
        <family val="2"/>
      </rPr>
      <t>1157</t>
    </r>
    <r>
      <rPr>
        <sz val="10"/>
        <color indexed="8"/>
        <rFont val="宋体"/>
        <family val="0"/>
      </rPr>
      <t>亩，建筑面积</t>
    </r>
    <r>
      <rPr>
        <sz val="10"/>
        <color indexed="8"/>
        <rFont val="Arial"/>
        <family val="2"/>
      </rPr>
      <t>54</t>
    </r>
    <r>
      <rPr>
        <sz val="10"/>
        <color indexed="8"/>
        <rFont val="宋体"/>
        <family val="0"/>
      </rPr>
      <t>万平米，拟分两期完成，先后分别新建图书馆及管理用房、教学楼、餐厅及单身教工宿舍、学校配套服务、体育场以及看台、学生公寓、学术及会议交流中心、专家公寓、生活服务中心、实习实训基地以及相关配套设施。</t>
    </r>
    <r>
      <rPr>
        <sz val="10"/>
        <color indexed="8"/>
        <rFont val="Arial"/>
        <family val="2"/>
      </rPr>
      <t>2</t>
    </r>
    <r>
      <rPr>
        <sz val="10"/>
        <color indexed="8"/>
        <rFont val="宋体"/>
        <family val="0"/>
      </rPr>
      <t>、项目建设期</t>
    </r>
    <r>
      <rPr>
        <sz val="10"/>
        <color indexed="8"/>
        <rFont val="Arial"/>
        <family val="2"/>
      </rPr>
      <t>4</t>
    </r>
    <r>
      <rPr>
        <sz val="10"/>
        <color indexed="8"/>
        <rFont val="宋体"/>
        <family val="0"/>
      </rPr>
      <t>年，正常运行年份预计在校生达</t>
    </r>
    <r>
      <rPr>
        <sz val="10"/>
        <color indexed="8"/>
        <rFont val="Arial"/>
        <family val="2"/>
      </rPr>
      <t>15000</t>
    </r>
    <r>
      <rPr>
        <sz val="10"/>
        <color indexed="8"/>
        <rFont val="宋体"/>
        <family val="0"/>
      </rPr>
      <t>人，短期培训人次预计</t>
    </r>
    <r>
      <rPr>
        <sz val="10"/>
        <color indexed="8"/>
        <rFont val="Arial"/>
        <family val="2"/>
      </rPr>
      <t>5000</t>
    </r>
    <r>
      <rPr>
        <sz val="10"/>
        <color indexed="8"/>
        <rFont val="宋体"/>
        <family val="0"/>
      </rPr>
      <t>人。</t>
    </r>
    <r>
      <rPr>
        <sz val="10"/>
        <color indexed="8"/>
        <rFont val="Arial"/>
        <family val="2"/>
      </rPr>
      <t>3</t>
    </r>
    <r>
      <rPr>
        <sz val="10"/>
        <color indexed="8"/>
        <rFont val="宋体"/>
        <family val="0"/>
      </rPr>
      <t>、由西峡县政府和社会资本共同组建项目公司</t>
    </r>
  </si>
  <si>
    <t>詹华庆</t>
  </si>
  <si>
    <t>15803779188</t>
  </si>
  <si>
    <t>董永胜</t>
  </si>
  <si>
    <t>18103778033</t>
  </si>
  <si>
    <t>栾川至西峡高速公路</t>
  </si>
  <si>
    <t>南阳市</t>
  </si>
  <si>
    <r>
      <t>鹤壁市山城区惠民美居保障性住房项目总投资</t>
    </r>
    <r>
      <rPr>
        <sz val="10"/>
        <color indexed="8"/>
        <rFont val="Arial"/>
        <family val="2"/>
      </rPr>
      <t>3.85</t>
    </r>
    <r>
      <rPr>
        <sz val="10"/>
        <color indexed="8"/>
        <rFont val="宋体"/>
        <family val="0"/>
      </rPr>
      <t>亿元，规划建设廉租房和棚改房等住宅</t>
    </r>
    <r>
      <rPr>
        <sz val="10"/>
        <color indexed="8"/>
        <rFont val="Arial"/>
        <family val="2"/>
      </rPr>
      <t>2208</t>
    </r>
    <r>
      <rPr>
        <sz val="10"/>
        <color indexed="8"/>
        <rFont val="宋体"/>
        <family val="0"/>
      </rPr>
      <t>套</t>
    </r>
    <r>
      <rPr>
        <sz val="10"/>
        <color indexed="8"/>
        <rFont val="Arial"/>
        <family val="2"/>
      </rPr>
      <t>23.7</t>
    </r>
    <r>
      <rPr>
        <sz val="10"/>
        <color indexed="8"/>
        <rFont val="宋体"/>
        <family val="0"/>
      </rPr>
      <t>万平方米，已经纳入住建部保障性住房建设计划，拟分两期建设完成。</t>
    </r>
  </si>
  <si>
    <t>赵利伟</t>
  </si>
  <si>
    <t>13839212223</t>
  </si>
  <si>
    <t>邓建设</t>
  </si>
  <si>
    <t>13839228954</t>
  </si>
  <si>
    <t>兰考至原阳高速公路大广至京港澳段项目</t>
  </si>
  <si>
    <t>新乡市</t>
  </si>
  <si>
    <r>
      <t>起于封丘县陈桥乡，接大广高速公路，沿黄河大堤北向西延伸，经封丘、原阳两县，在骆驼湾东与原阳至焦作高速与京港澳高速相接，路线全长约为</t>
    </r>
    <r>
      <rPr>
        <sz val="10"/>
        <color indexed="8"/>
        <rFont val="Arial"/>
        <family val="2"/>
      </rPr>
      <t>65.1</t>
    </r>
    <r>
      <rPr>
        <sz val="10"/>
        <color indexed="8"/>
        <rFont val="宋体"/>
        <family val="0"/>
      </rPr>
      <t>公里，拟采用双向四车道标准，设计时速</t>
    </r>
    <r>
      <rPr>
        <sz val="10"/>
        <color indexed="8"/>
        <rFont val="Arial"/>
        <family val="2"/>
      </rPr>
      <t>120</t>
    </r>
    <r>
      <rPr>
        <sz val="10"/>
        <color indexed="8"/>
        <rFont val="宋体"/>
        <family val="0"/>
      </rPr>
      <t>公里</t>
    </r>
    <r>
      <rPr>
        <sz val="10"/>
        <color indexed="8"/>
        <rFont val="Arial"/>
        <family val="2"/>
      </rPr>
      <t>/</t>
    </r>
    <r>
      <rPr>
        <sz val="10"/>
        <color indexed="8"/>
        <rFont val="宋体"/>
        <family val="0"/>
      </rPr>
      <t>小时。</t>
    </r>
  </si>
  <si>
    <t>张利鹏</t>
  </si>
  <si>
    <t>13837399866</t>
  </si>
  <si>
    <t>徐珂</t>
  </si>
  <si>
    <t>03733523376</t>
  </si>
  <si>
    <t>林州至焦作高速公路辉县至焦作段</t>
  </si>
  <si>
    <r>
      <t>起于辉县市黄水乡，接在建的新晋高速公路，向西南沿太行山上八里镇、薄壁镇，与</t>
    </r>
    <r>
      <rPr>
        <sz val="10"/>
        <color indexed="8"/>
        <rFont val="Arial"/>
        <family val="2"/>
      </rPr>
      <t>S306</t>
    </r>
    <r>
      <rPr>
        <sz val="10"/>
        <color indexed="8"/>
        <rFont val="宋体"/>
        <family val="0"/>
      </rPr>
      <t>两次相交后进入焦作境内，接云台山至武陟高速公路、</t>
    </r>
    <r>
      <rPr>
        <sz val="10"/>
        <color indexed="8"/>
        <rFont val="Arial"/>
        <family val="2"/>
      </rPr>
      <t>S233</t>
    </r>
    <r>
      <rPr>
        <sz val="10"/>
        <color indexed="8"/>
        <rFont val="宋体"/>
        <family val="0"/>
      </rPr>
      <t>，经方庄镇、百间房乡，在焦作市王封乡与焦晋高速相接。路线全长约</t>
    </r>
    <r>
      <rPr>
        <sz val="10"/>
        <color indexed="8"/>
        <rFont val="Arial"/>
        <family val="2"/>
      </rPr>
      <t>65.6</t>
    </r>
    <r>
      <rPr>
        <sz val="10"/>
        <color indexed="8"/>
        <rFont val="宋体"/>
        <family val="0"/>
      </rPr>
      <t>公里，拟采用双向四车道标准，设计时速</t>
    </r>
    <r>
      <rPr>
        <sz val="10"/>
        <color indexed="8"/>
        <rFont val="Arial"/>
        <family val="2"/>
      </rPr>
      <t>100</t>
    </r>
    <r>
      <rPr>
        <sz val="10"/>
        <color indexed="8"/>
        <rFont val="宋体"/>
        <family val="0"/>
      </rPr>
      <t>公里</t>
    </r>
    <r>
      <rPr>
        <sz val="10"/>
        <color indexed="8"/>
        <rFont val="Arial"/>
        <family val="2"/>
      </rPr>
      <t>/</t>
    </r>
    <r>
      <rPr>
        <sz val="10"/>
        <color indexed="8"/>
        <rFont val="宋体"/>
        <family val="0"/>
      </rPr>
      <t>小时。</t>
    </r>
  </si>
  <si>
    <t>焦作市山阳区山阳实业公司城中村改造</t>
  </si>
  <si>
    <r>
      <t>焦作市</t>
    </r>
    <r>
      <rPr>
        <sz val="10"/>
        <color indexed="8"/>
        <rFont val="Arial"/>
        <family val="2"/>
      </rPr>
      <t>-</t>
    </r>
    <r>
      <rPr>
        <sz val="10"/>
        <color indexed="8"/>
        <rFont val="宋体"/>
        <family val="0"/>
      </rPr>
      <t>山阳区</t>
    </r>
  </si>
  <si>
    <r>
      <t>主要建设内容有安置房建设及二期安置房建设用地及商品房建设用地的一级开发。其中安置房建设地上建筑面积</t>
    </r>
    <r>
      <rPr>
        <sz val="10"/>
        <color indexed="8"/>
        <rFont val="Arial"/>
        <family val="2"/>
      </rPr>
      <t>26.9</t>
    </r>
    <r>
      <rPr>
        <sz val="10"/>
        <color indexed="8"/>
        <rFont val="宋体"/>
        <family val="0"/>
      </rPr>
      <t>万平方米，内中商业房建筑面积</t>
    </r>
    <r>
      <rPr>
        <sz val="10"/>
        <color indexed="8"/>
        <rFont val="Arial"/>
        <family val="2"/>
      </rPr>
      <t>2.33</t>
    </r>
    <r>
      <rPr>
        <sz val="10"/>
        <color indexed="8"/>
        <rFont val="宋体"/>
        <family val="0"/>
      </rPr>
      <t>万平方米、社区服务中心楼建筑面积</t>
    </r>
    <r>
      <rPr>
        <sz val="10"/>
        <color indexed="8"/>
        <rFont val="Arial"/>
        <family val="2"/>
      </rPr>
      <t>1740</t>
    </r>
    <r>
      <rPr>
        <sz val="10"/>
        <color indexed="8"/>
        <rFont val="宋体"/>
        <family val="0"/>
      </rPr>
      <t>平方米、幼儿园</t>
    </r>
    <r>
      <rPr>
        <sz val="10"/>
        <color indexed="8"/>
        <rFont val="Arial"/>
        <family val="2"/>
      </rPr>
      <t>1800</t>
    </r>
    <r>
      <rPr>
        <sz val="10"/>
        <color indexed="8"/>
        <rFont val="宋体"/>
        <family val="0"/>
      </rPr>
      <t>平方米；地下建筑面积</t>
    </r>
    <r>
      <rPr>
        <sz val="10"/>
        <color indexed="8"/>
        <rFont val="Arial"/>
        <family val="2"/>
      </rPr>
      <t>5.58</t>
    </r>
    <r>
      <rPr>
        <sz val="10"/>
        <color indexed="8"/>
        <rFont val="宋体"/>
        <family val="0"/>
      </rPr>
      <t>万平方米。规划建设的停车位</t>
    </r>
    <r>
      <rPr>
        <sz val="10"/>
        <color indexed="8"/>
        <rFont val="Arial"/>
        <family val="2"/>
      </rPr>
      <t>2085</t>
    </r>
    <r>
      <rPr>
        <sz val="10"/>
        <color indexed="8"/>
        <rFont val="宋体"/>
        <family val="0"/>
      </rPr>
      <t>个（其中地下</t>
    </r>
    <r>
      <rPr>
        <sz val="10"/>
        <color indexed="8"/>
        <rFont val="Arial"/>
        <family val="2"/>
      </rPr>
      <t>1554</t>
    </r>
    <r>
      <rPr>
        <sz val="10"/>
        <color indexed="8"/>
        <rFont val="宋体"/>
        <family val="0"/>
      </rPr>
      <t>个），项目总投资</t>
    </r>
    <r>
      <rPr>
        <sz val="10"/>
        <color indexed="8"/>
        <rFont val="Arial"/>
        <family val="2"/>
      </rPr>
      <t>9.33</t>
    </r>
    <r>
      <rPr>
        <sz val="10"/>
        <color indexed="8"/>
        <rFont val="宋体"/>
        <family val="0"/>
      </rPr>
      <t>亿元。</t>
    </r>
  </si>
  <si>
    <t>朱苗</t>
  </si>
  <si>
    <t>13613918083</t>
  </si>
  <si>
    <t>卜拥军</t>
  </si>
  <si>
    <t>13839188056</t>
  </si>
  <si>
    <t>焦作市技师学院新校区（职教园区二期）项目</t>
  </si>
  <si>
    <t>焦作市</t>
  </si>
  <si>
    <r>
      <t>洛河洛宁县段生态治理工程项目估算总投资约约合人民币</t>
    </r>
    <r>
      <rPr>
        <sz val="10"/>
        <color indexed="8"/>
        <rFont val="Arial"/>
        <family val="2"/>
      </rPr>
      <t>38894</t>
    </r>
    <r>
      <rPr>
        <sz val="10"/>
        <color indexed="8"/>
        <rFont val="宋体"/>
        <family val="0"/>
      </rPr>
      <t>万元，主要由生态治理工程、水面工程和桥梁工程三部分构成，建设内容主要包含：（</t>
    </r>
    <r>
      <rPr>
        <sz val="10"/>
        <color indexed="8"/>
        <rFont val="Arial"/>
        <family val="2"/>
      </rPr>
      <t>1</t>
    </r>
    <r>
      <rPr>
        <sz val="10"/>
        <color indexed="8"/>
        <rFont val="宋体"/>
        <family val="0"/>
      </rPr>
      <t>）王范洛河大桥上游</t>
    </r>
    <r>
      <rPr>
        <sz val="10"/>
        <color indexed="8"/>
        <rFont val="Arial"/>
        <family val="2"/>
      </rPr>
      <t>300m</t>
    </r>
    <r>
      <rPr>
        <sz val="10"/>
        <color indexed="8"/>
        <rFont val="宋体"/>
        <family val="0"/>
      </rPr>
      <t>至王协洛河大桥下游</t>
    </r>
    <r>
      <rPr>
        <sz val="10"/>
        <color indexed="8"/>
        <rFont val="Arial"/>
        <family val="2"/>
      </rPr>
      <t>300m</t>
    </r>
    <r>
      <rPr>
        <sz val="10"/>
        <color indexed="8"/>
        <rFont val="宋体"/>
        <family val="0"/>
      </rPr>
      <t>段，两岸大堤绿化及附属工程，长度约</t>
    </r>
    <r>
      <rPr>
        <sz val="10"/>
        <color indexed="8"/>
        <rFont val="Arial"/>
        <family val="2"/>
      </rPr>
      <t>5.16km</t>
    </r>
    <r>
      <rPr>
        <sz val="10"/>
        <color indexed="8"/>
        <rFont val="宋体"/>
        <family val="0"/>
      </rPr>
      <t>。（</t>
    </r>
    <r>
      <rPr>
        <sz val="10"/>
        <color indexed="8"/>
        <rFont val="Arial"/>
        <family val="2"/>
      </rPr>
      <t>2</t>
    </r>
    <r>
      <rPr>
        <sz val="10"/>
        <color indexed="8"/>
        <rFont val="宋体"/>
        <family val="0"/>
      </rPr>
      <t>）王范桥至长水桥南岸河堤填筑工程，长度约</t>
    </r>
    <r>
      <rPr>
        <sz val="10"/>
        <color indexed="8"/>
        <rFont val="Arial"/>
        <family val="2"/>
      </rPr>
      <t>19.88km</t>
    </r>
    <r>
      <rPr>
        <sz val="10"/>
        <color indexed="8"/>
        <rFont val="宋体"/>
        <family val="0"/>
      </rPr>
      <t>。（</t>
    </r>
    <r>
      <rPr>
        <sz val="10"/>
        <color indexed="8"/>
        <rFont val="Arial"/>
        <family val="2"/>
      </rPr>
      <t>3</t>
    </r>
    <r>
      <rPr>
        <sz val="10"/>
        <color indexed="8"/>
        <rFont val="宋体"/>
        <family val="0"/>
      </rPr>
      <t>）高速路桥下游</t>
    </r>
    <r>
      <rPr>
        <sz val="10"/>
        <color indexed="8"/>
        <rFont val="Arial"/>
        <family val="2"/>
      </rPr>
      <t>200m</t>
    </r>
    <r>
      <rPr>
        <sz val="10"/>
        <color indexed="8"/>
        <rFont val="宋体"/>
        <family val="0"/>
      </rPr>
      <t>处，河道中心线桩号</t>
    </r>
    <r>
      <rPr>
        <sz val="10"/>
        <color indexed="8"/>
        <rFont val="Arial"/>
        <family val="2"/>
      </rPr>
      <t>180+600</t>
    </r>
    <r>
      <rPr>
        <sz val="10"/>
        <color indexed="8"/>
        <rFont val="宋体"/>
        <family val="0"/>
      </rPr>
      <t>，橡胶坝一座。（</t>
    </r>
    <r>
      <rPr>
        <sz val="10"/>
        <color indexed="8"/>
        <rFont val="Arial"/>
        <family val="2"/>
      </rPr>
      <t>4</t>
    </r>
    <r>
      <rPr>
        <sz val="10"/>
        <color indexed="8"/>
        <rFont val="宋体"/>
        <family val="0"/>
      </rPr>
      <t>）文昌路跨洛河桥梁一座起点位于文昌路与福宁大道交叉处，跨越洛河，终点与</t>
    </r>
    <r>
      <rPr>
        <sz val="10"/>
        <color indexed="8"/>
        <rFont val="Arial"/>
        <family val="2"/>
      </rPr>
      <t>S319</t>
    </r>
    <r>
      <rPr>
        <sz val="10"/>
        <color indexed="8"/>
        <rFont val="宋体"/>
        <family val="0"/>
      </rPr>
      <t>新安虎线相接，红线宽</t>
    </r>
    <r>
      <rPr>
        <sz val="10"/>
        <color indexed="8"/>
        <rFont val="Arial"/>
        <family val="2"/>
      </rPr>
      <t>42m</t>
    </r>
    <r>
      <rPr>
        <sz val="10"/>
        <color indexed="8"/>
        <rFont val="宋体"/>
        <family val="0"/>
      </rPr>
      <t>，全长约</t>
    </r>
    <r>
      <rPr>
        <sz val="10"/>
        <color indexed="8"/>
        <rFont val="Arial"/>
        <family val="2"/>
      </rPr>
      <t>1.279km</t>
    </r>
    <r>
      <rPr>
        <sz val="10"/>
        <color indexed="8"/>
        <rFont val="宋体"/>
        <family val="0"/>
      </rPr>
      <t>。其中大桥桥梁全长</t>
    </r>
    <r>
      <rPr>
        <sz val="10"/>
        <color indexed="8"/>
        <rFont val="Arial"/>
        <family val="2"/>
      </rPr>
      <t>490</t>
    </r>
    <r>
      <rPr>
        <sz val="10"/>
        <color indexed="8"/>
        <rFont val="宋体"/>
        <family val="0"/>
      </rPr>
      <t>米，桥梁两侧引线约</t>
    </r>
    <r>
      <rPr>
        <sz val="10"/>
        <color indexed="8"/>
        <rFont val="Arial"/>
        <family val="2"/>
      </rPr>
      <t>789</t>
    </r>
    <r>
      <rPr>
        <sz val="10"/>
        <color indexed="8"/>
        <rFont val="宋体"/>
        <family val="0"/>
      </rPr>
      <t>米，道路全宽</t>
    </r>
    <r>
      <rPr>
        <sz val="10"/>
        <color indexed="8"/>
        <rFont val="Arial"/>
        <family val="2"/>
      </rPr>
      <t>42</t>
    </r>
    <r>
      <rPr>
        <sz val="10"/>
        <color indexed="8"/>
        <rFont val="宋体"/>
        <family val="0"/>
      </rPr>
      <t>米，为双向</t>
    </r>
    <r>
      <rPr>
        <sz val="10"/>
        <color indexed="8"/>
        <rFont val="Arial"/>
        <family val="2"/>
      </rPr>
      <t>4</t>
    </r>
    <r>
      <rPr>
        <sz val="10"/>
        <color indexed="8"/>
        <rFont val="宋体"/>
        <family val="0"/>
      </rPr>
      <t>车道城市道路。</t>
    </r>
    <r>
      <rPr>
        <sz val="10"/>
        <color indexed="8"/>
        <rFont val="Arial"/>
        <family val="2"/>
      </rPr>
      <t>1.7</t>
    </r>
    <r>
      <rPr>
        <sz val="10"/>
        <color indexed="8"/>
        <rFont val="宋体"/>
        <family val="0"/>
      </rPr>
      <t>配套工程除本项目边界范围内建设、运营工作外，正常建设运营所需的水、电和道路设施等项目相关的外部配套设施应由洛宁县政府及相关部门负责统筹协调，保障本项目用水、电（包括电量、电压）等配套设施。具体可将项目红线外一米处做为政府方所承担配套设施建设的投资边界。</t>
    </r>
  </si>
  <si>
    <t>王鹏飞</t>
  </si>
  <si>
    <t>18937989996</t>
  </si>
  <si>
    <t>雷明琴</t>
  </si>
  <si>
    <t>13523621998</t>
  </si>
  <si>
    <t>栾川县凤凰广场</t>
  </si>
  <si>
    <r>
      <t>洛阳市</t>
    </r>
    <r>
      <rPr>
        <sz val="10"/>
        <color indexed="8"/>
        <rFont val="Arial"/>
        <family val="2"/>
      </rPr>
      <t>-</t>
    </r>
    <r>
      <rPr>
        <sz val="10"/>
        <color indexed="8"/>
        <rFont val="宋体"/>
        <family val="0"/>
      </rPr>
      <t>栾川县</t>
    </r>
  </si>
  <si>
    <r>
      <t>1</t>
    </r>
    <r>
      <rPr>
        <sz val="10"/>
        <color indexed="8"/>
        <rFont val="宋体"/>
        <family val="0"/>
      </rPr>
      <t>、地理位置：南阳市高新区医院建设项目位于南阳市杜诗路以南、明山路以西、仲景路以东区域，所处位置交通便利，场地平坦，位置相对独立，周边环境幽静，无噪音，无污染。</t>
    </r>
    <r>
      <rPr>
        <sz val="10"/>
        <color indexed="8"/>
        <rFont val="Arial"/>
        <family val="2"/>
      </rPr>
      <t xml:space="preserve">                                                                                                                          2</t>
    </r>
    <r>
      <rPr>
        <sz val="10"/>
        <color indexed="8"/>
        <rFont val="宋体"/>
        <family val="0"/>
      </rPr>
      <t>、项目建设规模：项目一期用地面积</t>
    </r>
    <r>
      <rPr>
        <sz val="10"/>
        <color indexed="8"/>
        <rFont val="Arial"/>
        <family val="2"/>
      </rPr>
      <t>49010</t>
    </r>
    <r>
      <rPr>
        <sz val="10"/>
        <color indexed="8"/>
        <rFont val="宋体"/>
        <family val="0"/>
      </rPr>
      <t>平方米，代征道路面积</t>
    </r>
    <r>
      <rPr>
        <sz val="10"/>
        <color indexed="8"/>
        <rFont val="Arial"/>
        <family val="2"/>
      </rPr>
      <t>9077.9</t>
    </r>
    <r>
      <rPr>
        <sz val="10"/>
        <color indexed="8"/>
        <rFont val="宋体"/>
        <family val="0"/>
      </rPr>
      <t>平方米，实际用地面积</t>
    </r>
    <r>
      <rPr>
        <sz val="10"/>
        <color indexed="8"/>
        <rFont val="Arial"/>
        <family val="2"/>
      </rPr>
      <t>39932.1</t>
    </r>
    <r>
      <rPr>
        <sz val="10"/>
        <color indexed="8"/>
        <rFont val="宋体"/>
        <family val="0"/>
      </rPr>
      <t>平方米。根据《综合医院建设标准》建筑面积指标，</t>
    </r>
    <r>
      <rPr>
        <sz val="10"/>
        <color indexed="8"/>
        <rFont val="Arial"/>
        <family val="2"/>
      </rPr>
      <t>1000</t>
    </r>
    <r>
      <rPr>
        <sz val="10"/>
        <color indexed="8"/>
        <rFont val="宋体"/>
        <family val="0"/>
      </rPr>
      <t>张床位的医院中门诊、急诊部、住院部、医技科室、保障系统、行政管理和院内生活用房等七项设施的床均面积指标计算，南阳市高新区医院医疗总建筑面积宜达到</t>
    </r>
    <r>
      <rPr>
        <sz val="10"/>
        <color indexed="8"/>
        <rFont val="Arial"/>
        <family val="2"/>
      </rPr>
      <t>48694</t>
    </r>
    <r>
      <rPr>
        <sz val="10"/>
        <color indexed="8"/>
        <rFont val="宋体"/>
        <family val="0"/>
      </rPr>
      <t>平方米，再加上康复中心</t>
    </r>
    <r>
      <rPr>
        <sz val="10"/>
        <color indexed="8"/>
        <rFont val="Arial"/>
        <family val="2"/>
      </rPr>
      <t>500</t>
    </r>
    <r>
      <rPr>
        <sz val="10"/>
        <color indexed="8"/>
        <rFont val="宋体"/>
        <family val="0"/>
      </rPr>
      <t>张床位的</t>
    </r>
    <r>
      <rPr>
        <sz val="10"/>
        <color indexed="8"/>
        <rFont val="Arial"/>
        <family val="2"/>
      </rPr>
      <t>24026.66</t>
    </r>
    <r>
      <rPr>
        <sz val="10"/>
        <color indexed="8"/>
        <rFont val="宋体"/>
        <family val="0"/>
      </rPr>
      <t>平方米，项目一期总建筑面积</t>
    </r>
    <r>
      <rPr>
        <sz val="10"/>
        <color indexed="8"/>
        <rFont val="Arial"/>
        <family val="2"/>
      </rPr>
      <t>98100</t>
    </r>
    <r>
      <rPr>
        <sz val="10"/>
        <color indexed="8"/>
        <rFont val="宋体"/>
        <family val="0"/>
      </rPr>
      <t>平方米。</t>
    </r>
    <r>
      <rPr>
        <sz val="10"/>
        <color indexed="8"/>
        <rFont val="Arial"/>
        <family val="2"/>
      </rPr>
      <t xml:space="preserve">                                                               3</t>
    </r>
    <r>
      <rPr>
        <sz val="10"/>
        <color indexed="8"/>
        <rFont val="宋体"/>
        <family val="0"/>
      </rPr>
      <t>、项目建设内容：根据《综合医院建设标准》，医院建设项目一期总建筑面积</t>
    </r>
    <r>
      <rPr>
        <sz val="10"/>
        <color indexed="8"/>
        <rFont val="Arial"/>
        <family val="2"/>
      </rPr>
      <t>98100</t>
    </r>
    <r>
      <rPr>
        <sz val="10"/>
        <color indexed="8"/>
        <rFont val="宋体"/>
        <family val="0"/>
      </rPr>
      <t>平方米。主要建设内容包括：新建门诊医技楼建筑面积为</t>
    </r>
    <r>
      <rPr>
        <sz val="10"/>
        <color indexed="8"/>
        <rFont val="Arial"/>
        <family val="2"/>
      </rPr>
      <t>18378.53</t>
    </r>
    <r>
      <rPr>
        <sz val="10"/>
        <color indexed="8"/>
        <rFont val="宋体"/>
        <family val="0"/>
      </rPr>
      <t>平方米，建筑主体四层；新建病房楼建筑面积</t>
    </r>
    <r>
      <rPr>
        <sz val="10"/>
        <color indexed="8"/>
        <rFont val="Arial"/>
        <family val="2"/>
      </rPr>
      <t>30316.1</t>
    </r>
    <r>
      <rPr>
        <sz val="10"/>
        <color indexed="8"/>
        <rFont val="宋体"/>
        <family val="0"/>
      </rPr>
      <t>平方米，建筑主体十层；新建康复养老综合楼综合楼总建筑面积</t>
    </r>
    <r>
      <rPr>
        <sz val="10"/>
        <color indexed="8"/>
        <rFont val="Arial"/>
        <family val="2"/>
      </rPr>
      <t>7262.1</t>
    </r>
    <r>
      <rPr>
        <sz val="10"/>
        <color indexed="8"/>
        <rFont val="宋体"/>
        <family val="0"/>
      </rPr>
      <t>平方米，建筑主体六层；新建康复养老中心建筑面积</t>
    </r>
    <r>
      <rPr>
        <sz val="10"/>
        <color indexed="8"/>
        <rFont val="Arial"/>
        <family val="2"/>
      </rPr>
      <t>24026.66</t>
    </r>
    <r>
      <rPr>
        <sz val="10"/>
        <color indexed="8"/>
        <rFont val="宋体"/>
        <family val="0"/>
      </rPr>
      <t>平方米，建筑主体十二层。</t>
    </r>
  </si>
  <si>
    <t>王囡</t>
  </si>
  <si>
    <t>13803877899</t>
  </si>
  <si>
    <t>南阳市金鹏老年福利服务中心改扩建项目</t>
  </si>
  <si>
    <r>
      <t>南阳市</t>
    </r>
    <r>
      <rPr>
        <sz val="10"/>
        <color indexed="8"/>
        <rFont val="Arial"/>
        <family val="2"/>
      </rPr>
      <t>-</t>
    </r>
    <r>
      <rPr>
        <sz val="10"/>
        <color indexed="8"/>
        <rFont val="宋体"/>
        <family val="0"/>
      </rPr>
      <t>宛城区</t>
    </r>
  </si>
  <si>
    <r>
      <t>规划用地</t>
    </r>
    <r>
      <rPr>
        <sz val="10"/>
        <color indexed="8"/>
        <rFont val="Arial"/>
        <family val="2"/>
      </rPr>
      <t>548</t>
    </r>
    <r>
      <rPr>
        <sz val="10"/>
        <color indexed="8"/>
        <rFont val="宋体"/>
        <family val="0"/>
      </rPr>
      <t>亩，总建筑面积</t>
    </r>
    <r>
      <rPr>
        <sz val="10"/>
        <color indexed="8"/>
        <rFont val="Arial"/>
        <family val="2"/>
      </rPr>
      <t>92</t>
    </r>
    <r>
      <rPr>
        <sz val="10"/>
        <color indexed="8"/>
        <rFont val="宋体"/>
        <family val="0"/>
      </rPr>
      <t>万平方米，其中居住用房</t>
    </r>
    <r>
      <rPr>
        <sz val="10"/>
        <color indexed="8"/>
        <rFont val="Arial"/>
        <family val="2"/>
      </rPr>
      <t>82</t>
    </r>
    <r>
      <rPr>
        <sz val="10"/>
        <color indexed="8"/>
        <rFont val="宋体"/>
        <family val="0"/>
      </rPr>
      <t>万平方米，公建房</t>
    </r>
    <r>
      <rPr>
        <sz val="10"/>
        <color indexed="8"/>
        <rFont val="Arial"/>
        <family val="2"/>
      </rPr>
      <t>2</t>
    </r>
    <r>
      <rPr>
        <sz val="10"/>
        <color indexed="8"/>
        <rFont val="宋体"/>
        <family val="0"/>
      </rPr>
      <t>万平方米，商业服务用房</t>
    </r>
    <r>
      <rPr>
        <sz val="10"/>
        <color indexed="8"/>
        <rFont val="Arial"/>
        <family val="2"/>
      </rPr>
      <t>8</t>
    </r>
    <r>
      <rPr>
        <sz val="10"/>
        <color indexed="8"/>
        <rFont val="宋体"/>
        <family val="0"/>
      </rPr>
      <t>万平方米，总投资</t>
    </r>
    <r>
      <rPr>
        <sz val="10"/>
        <color indexed="8"/>
        <rFont val="Arial"/>
        <family val="2"/>
      </rPr>
      <t>23</t>
    </r>
    <r>
      <rPr>
        <sz val="10"/>
        <color indexed="8"/>
        <rFont val="宋体"/>
        <family val="0"/>
      </rPr>
      <t>亿元。</t>
    </r>
  </si>
  <si>
    <t>王跃杰</t>
  </si>
  <si>
    <t>15938811872</t>
  </si>
  <si>
    <t>新县青龙沟水库</t>
  </si>
  <si>
    <r>
      <t>信阳市</t>
    </r>
    <r>
      <rPr>
        <sz val="10"/>
        <color indexed="8"/>
        <rFont val="Arial"/>
        <family val="2"/>
      </rPr>
      <t>-</t>
    </r>
    <r>
      <rPr>
        <sz val="10"/>
        <color indexed="8"/>
        <rFont val="宋体"/>
        <family val="0"/>
      </rPr>
      <t>新县</t>
    </r>
  </si>
  <si>
    <r>
      <t>青龙沟水库是一座新建的、以供水为主的小（</t>
    </r>
    <r>
      <rPr>
        <sz val="10"/>
        <color indexed="8"/>
        <rFont val="Arial"/>
        <family val="2"/>
      </rPr>
      <t>1</t>
    </r>
    <r>
      <rPr>
        <sz val="10"/>
        <color indexed="8"/>
        <rFont val="宋体"/>
        <family val="0"/>
      </rPr>
      <t>）型水库，项目建设地点在新县金兰山办事处康畈居委会（原长潭村方湾村民组）。水库总库容为</t>
    </r>
    <r>
      <rPr>
        <sz val="10"/>
        <color indexed="8"/>
        <rFont val="Arial"/>
        <family val="2"/>
      </rPr>
      <t>411.6</t>
    </r>
    <r>
      <rPr>
        <sz val="10"/>
        <color indexed="8"/>
        <rFont val="宋体"/>
        <family val="0"/>
      </rPr>
      <t>万立方米，正常蓄水位</t>
    </r>
    <r>
      <rPr>
        <sz val="10"/>
        <color indexed="8"/>
        <rFont val="Arial"/>
        <family val="2"/>
      </rPr>
      <t>150.00</t>
    </r>
    <r>
      <rPr>
        <sz val="10"/>
        <color indexed="8"/>
        <rFont val="宋体"/>
        <family val="0"/>
      </rPr>
      <t>米，兴利库容</t>
    </r>
    <r>
      <rPr>
        <sz val="10"/>
        <color indexed="8"/>
        <rFont val="Arial"/>
        <family val="2"/>
      </rPr>
      <t>334.1</t>
    </r>
    <r>
      <rPr>
        <sz val="10"/>
        <color indexed="8"/>
        <rFont val="宋体"/>
        <family val="0"/>
      </rPr>
      <t>万立方米。水库将铺设工业用水及生活用水管网</t>
    </r>
    <r>
      <rPr>
        <sz val="10"/>
        <color indexed="8"/>
        <rFont val="Arial"/>
        <family val="2"/>
      </rPr>
      <t>5.0km</t>
    </r>
    <r>
      <rPr>
        <sz val="10"/>
        <color indexed="8"/>
        <rFont val="宋体"/>
        <family val="0"/>
      </rPr>
      <t>，并在下游修建加压泵站、净水厂等供水设施，该项目的建设可解决新县城区北方湾及康畈工业园区、学校及周边城镇居民的生产生活用水紧张问题，可作为新县县城的第二饮用水源地。</t>
    </r>
  </si>
  <si>
    <t>张宏源</t>
  </si>
  <si>
    <t>0376-6669372</t>
  </si>
  <si>
    <t>朱永健</t>
  </si>
  <si>
    <t>13937633228</t>
  </si>
  <si>
    <t>新县中医院</t>
  </si>
  <si>
    <r>
      <t>新县中医院项目为新建县中医院综合门诊楼及配套设施。项目选址在县城北商业中心区，占地</t>
    </r>
    <r>
      <rPr>
        <sz val="10"/>
        <color indexed="8"/>
        <rFont val="Arial"/>
        <family val="2"/>
      </rPr>
      <t>60</t>
    </r>
    <r>
      <rPr>
        <sz val="10"/>
        <color indexed="8"/>
        <rFont val="宋体"/>
        <family val="0"/>
      </rPr>
      <t>亩，总建筑面积为</t>
    </r>
    <r>
      <rPr>
        <sz val="10"/>
        <color indexed="8"/>
        <rFont val="Arial"/>
        <family val="2"/>
      </rPr>
      <t>3.1</t>
    </r>
    <r>
      <rPr>
        <sz val="10"/>
        <color indexed="8"/>
        <rFont val="宋体"/>
        <family val="0"/>
      </rPr>
      <t>万㎡。新中医院为集医疗、公共卫生服务、养老康复等功能于一体，中医特色凸显、西医科室完备的县级中医院。项目总投资估算金额为</t>
    </r>
    <r>
      <rPr>
        <sz val="10"/>
        <color indexed="8"/>
        <rFont val="Arial"/>
        <family val="2"/>
      </rPr>
      <t>1.6</t>
    </r>
    <r>
      <rPr>
        <sz val="10"/>
        <color indexed="8"/>
        <rFont val="宋体"/>
        <family val="0"/>
      </rPr>
      <t>亿元，</t>
    </r>
    <r>
      <rPr>
        <sz val="10"/>
        <color indexed="8"/>
        <rFont val="Arial"/>
        <family val="2"/>
      </rPr>
      <t xml:space="preserve"> </t>
    </r>
    <r>
      <rPr>
        <sz val="10"/>
        <color indexed="8"/>
        <rFont val="宋体"/>
        <family val="0"/>
      </rPr>
      <t>拟采取</t>
    </r>
    <r>
      <rPr>
        <sz val="10"/>
        <color indexed="8"/>
        <rFont val="Arial"/>
        <family val="2"/>
      </rPr>
      <t>“BOO”</t>
    </r>
    <r>
      <rPr>
        <sz val="10"/>
        <color indexed="8"/>
        <rFont val="宋体"/>
        <family val="0"/>
      </rPr>
      <t>模式，社会资本大于总投资</t>
    </r>
    <r>
      <rPr>
        <sz val="10"/>
        <color indexed="8"/>
        <rFont val="Arial"/>
        <family val="2"/>
      </rPr>
      <t>51%</t>
    </r>
    <r>
      <rPr>
        <sz val="10"/>
        <color indexed="8"/>
        <rFont val="宋体"/>
        <family val="0"/>
      </rPr>
      <t>。</t>
    </r>
  </si>
  <si>
    <t>15537682378</t>
  </si>
  <si>
    <t>余新平</t>
  </si>
  <si>
    <t>13937625656</t>
  </si>
  <si>
    <t>潢川县第三水厂供水工程项目</t>
  </si>
  <si>
    <r>
      <t>上蔡县产业集聚区标准化厂房产业孵化园位于位于蔡州大道以北、卧龙大道以东、龙胜大道以西、柳堰河路以南，占地</t>
    </r>
    <r>
      <rPr>
        <sz val="10"/>
        <color indexed="8"/>
        <rFont val="Arial"/>
        <family val="2"/>
      </rPr>
      <t>237</t>
    </r>
    <r>
      <rPr>
        <sz val="10"/>
        <color indexed="8"/>
        <rFont val="宋体"/>
        <family val="0"/>
      </rPr>
      <t>亩，总建筑面积</t>
    </r>
    <r>
      <rPr>
        <sz val="10"/>
        <color indexed="8"/>
        <rFont val="Arial"/>
        <family val="2"/>
      </rPr>
      <t xml:space="preserve">300000m2, </t>
    </r>
    <r>
      <rPr>
        <sz val="10"/>
        <color indexed="8"/>
        <rFont val="宋体"/>
        <family val="0"/>
      </rPr>
      <t>计划总投资</t>
    </r>
    <r>
      <rPr>
        <sz val="10"/>
        <color indexed="8"/>
        <rFont val="Arial"/>
        <family val="2"/>
      </rPr>
      <t>3.6</t>
    </r>
    <r>
      <rPr>
        <sz val="10"/>
        <color indexed="8"/>
        <rFont val="宋体"/>
        <family val="0"/>
      </rPr>
      <t>亿元。其中孵化区标准化厂房面积</t>
    </r>
    <r>
      <rPr>
        <sz val="10"/>
        <color indexed="8"/>
        <rFont val="Arial"/>
        <family val="2"/>
      </rPr>
      <t>250000</t>
    </r>
    <r>
      <rPr>
        <sz val="10"/>
        <color indexed="8"/>
        <rFont val="宋体"/>
        <family val="0"/>
      </rPr>
      <t>万</t>
    </r>
    <r>
      <rPr>
        <sz val="10"/>
        <color indexed="8"/>
        <rFont val="Arial"/>
        <family val="2"/>
      </rPr>
      <t>m2,</t>
    </r>
    <r>
      <rPr>
        <sz val="10"/>
        <color indexed="8"/>
        <rFont val="宋体"/>
        <family val="0"/>
      </rPr>
      <t>研发生活办公区研发中心用房</t>
    </r>
    <r>
      <rPr>
        <sz val="10"/>
        <color indexed="8"/>
        <rFont val="Arial"/>
        <family val="2"/>
      </rPr>
      <t>20000 m2,</t>
    </r>
    <r>
      <rPr>
        <sz val="10"/>
        <color indexed="8"/>
        <rFont val="宋体"/>
        <family val="0"/>
      </rPr>
      <t>综合业务用房</t>
    </r>
    <r>
      <rPr>
        <sz val="10"/>
        <color indexed="8"/>
        <rFont val="Arial"/>
        <family val="2"/>
      </rPr>
      <t>30000 m2,</t>
    </r>
    <r>
      <rPr>
        <sz val="10"/>
        <color indexed="8"/>
        <rFont val="宋体"/>
        <family val="0"/>
      </rPr>
      <t>配套建设供排水系统、变配电系统、道路、停车场、卫生设施、环卫绿化、消防池、围墙及环保系统，购置安装相关配套设备及设施。项目建设工期为：</t>
    </r>
    <r>
      <rPr>
        <sz val="10"/>
        <color indexed="8"/>
        <rFont val="Arial"/>
        <family val="2"/>
      </rPr>
      <t>2015</t>
    </r>
    <r>
      <rPr>
        <sz val="10"/>
        <color indexed="8"/>
        <rFont val="宋体"/>
        <family val="0"/>
      </rPr>
      <t>年</t>
    </r>
    <r>
      <rPr>
        <sz val="10"/>
        <color indexed="8"/>
        <rFont val="Arial"/>
        <family val="2"/>
      </rPr>
      <t>5</t>
    </r>
    <r>
      <rPr>
        <sz val="10"/>
        <color indexed="8"/>
        <rFont val="宋体"/>
        <family val="0"/>
      </rPr>
      <t>月至</t>
    </r>
    <r>
      <rPr>
        <sz val="10"/>
        <color indexed="8"/>
        <rFont val="Arial"/>
        <family val="2"/>
      </rPr>
      <t>2018</t>
    </r>
    <r>
      <rPr>
        <sz val="10"/>
        <color indexed="8"/>
        <rFont val="宋体"/>
        <family val="0"/>
      </rPr>
      <t>年</t>
    </r>
    <r>
      <rPr>
        <sz val="10"/>
        <color indexed="8"/>
        <rFont val="Arial"/>
        <family val="2"/>
      </rPr>
      <t>4</t>
    </r>
    <r>
      <rPr>
        <sz val="10"/>
        <color indexed="8"/>
        <rFont val="宋体"/>
        <family val="0"/>
      </rPr>
      <t>月（建设期</t>
    </r>
    <r>
      <rPr>
        <sz val="10"/>
        <color indexed="8"/>
        <rFont val="Arial"/>
        <family val="2"/>
      </rPr>
      <t>3</t>
    </r>
    <r>
      <rPr>
        <sz val="10"/>
        <color indexed="8"/>
        <rFont val="宋体"/>
        <family val="0"/>
      </rPr>
      <t>年）。目前，该项目勘察设计、土地红线图、规划效果图、节能评价及可行性研究报告已完成；土地使用证、环境影响评价等正在办理。项目拟采用</t>
    </r>
    <r>
      <rPr>
        <sz val="10"/>
        <color indexed="8"/>
        <rFont val="Arial"/>
        <family val="2"/>
      </rPr>
      <t>BOT</t>
    </r>
    <r>
      <rPr>
        <sz val="10"/>
        <color indexed="8"/>
        <rFont val="宋体"/>
        <family val="0"/>
      </rPr>
      <t>模式。项目收入来源：</t>
    </r>
    <r>
      <rPr>
        <sz val="10"/>
        <color indexed="8"/>
        <rFont val="Arial"/>
        <family val="2"/>
      </rPr>
      <t>70%</t>
    </r>
    <r>
      <rPr>
        <sz val="10"/>
        <color indexed="8"/>
        <rFont val="宋体"/>
        <family val="0"/>
      </rPr>
      <t>的房屋用于出售，</t>
    </r>
    <r>
      <rPr>
        <sz val="10"/>
        <color indexed="8"/>
        <rFont val="Arial"/>
        <family val="2"/>
      </rPr>
      <t>30%</t>
    </r>
    <r>
      <rPr>
        <sz val="10"/>
        <color indexed="8"/>
        <rFont val="宋体"/>
        <family val="0"/>
      </rPr>
      <t>用于租赁，根据对周边类似项目售价的调查，确定标准化厂房售价为</t>
    </r>
    <r>
      <rPr>
        <sz val="10"/>
        <color indexed="8"/>
        <rFont val="Arial"/>
        <family val="2"/>
      </rPr>
      <t>1500</t>
    </r>
    <r>
      <rPr>
        <sz val="10"/>
        <color indexed="8"/>
        <rFont val="宋体"/>
        <family val="0"/>
      </rPr>
      <t>元</t>
    </r>
    <r>
      <rPr>
        <sz val="10"/>
        <color indexed="8"/>
        <rFont val="Arial"/>
        <family val="2"/>
      </rPr>
      <t>/ m2,</t>
    </r>
    <r>
      <rPr>
        <sz val="10"/>
        <color indexed="8"/>
        <rFont val="宋体"/>
        <family val="0"/>
      </rPr>
      <t>研发中心售价为</t>
    </r>
    <r>
      <rPr>
        <sz val="10"/>
        <color indexed="8"/>
        <rFont val="Arial"/>
        <family val="2"/>
      </rPr>
      <t>2000</t>
    </r>
    <r>
      <rPr>
        <sz val="10"/>
        <color indexed="8"/>
        <rFont val="宋体"/>
        <family val="0"/>
      </rPr>
      <t>元</t>
    </r>
    <r>
      <rPr>
        <sz val="10"/>
        <color indexed="8"/>
        <rFont val="Arial"/>
        <family val="2"/>
      </rPr>
      <t>/ m2,</t>
    </r>
    <r>
      <rPr>
        <sz val="10"/>
        <color indexed="8"/>
        <rFont val="宋体"/>
        <family val="0"/>
      </rPr>
      <t>办公综合楼售价为</t>
    </r>
    <r>
      <rPr>
        <sz val="10"/>
        <color indexed="8"/>
        <rFont val="Arial"/>
        <family val="2"/>
      </rPr>
      <t>2000</t>
    </r>
    <r>
      <rPr>
        <sz val="10"/>
        <color indexed="8"/>
        <rFont val="宋体"/>
        <family val="0"/>
      </rPr>
      <t>元</t>
    </r>
    <r>
      <rPr>
        <sz val="10"/>
        <color indexed="8"/>
        <rFont val="Arial"/>
        <family val="2"/>
      </rPr>
      <t>/ m2</t>
    </r>
    <r>
      <rPr>
        <sz val="10"/>
        <color indexed="8"/>
        <rFont val="宋体"/>
        <family val="0"/>
      </rPr>
      <t>，预计房屋出售收入为</t>
    </r>
    <r>
      <rPr>
        <sz val="10"/>
        <color indexed="8"/>
        <rFont val="Arial"/>
        <family val="2"/>
      </rPr>
      <t>33250</t>
    </r>
    <r>
      <rPr>
        <sz val="10"/>
        <color indexed="8"/>
        <rFont val="宋体"/>
        <family val="0"/>
      </rPr>
      <t>万元；房屋租赁费按每年</t>
    </r>
    <r>
      <rPr>
        <sz val="10"/>
        <color indexed="8"/>
        <rFont val="Arial"/>
        <family val="2"/>
      </rPr>
      <t>120</t>
    </r>
    <r>
      <rPr>
        <sz val="10"/>
        <color indexed="8"/>
        <rFont val="宋体"/>
        <family val="0"/>
      </rPr>
      <t>元</t>
    </r>
    <r>
      <rPr>
        <sz val="10"/>
        <color indexed="8"/>
        <rFont val="Arial"/>
        <family val="2"/>
      </rPr>
      <t>/ m2</t>
    </r>
    <r>
      <rPr>
        <sz val="10"/>
        <color indexed="8"/>
        <rFont val="宋体"/>
        <family val="0"/>
      </rPr>
      <t>，房屋租赁收入为</t>
    </r>
    <r>
      <rPr>
        <sz val="10"/>
        <color indexed="8"/>
        <rFont val="Arial"/>
        <family val="2"/>
      </rPr>
      <t>1080</t>
    </r>
    <r>
      <rPr>
        <sz val="10"/>
        <color indexed="8"/>
        <rFont val="宋体"/>
        <family val="0"/>
      </rPr>
      <t>万元。项目建成使用后将实现总销售收入</t>
    </r>
    <r>
      <rPr>
        <sz val="10"/>
        <color indexed="8"/>
        <rFont val="Arial"/>
        <family val="2"/>
      </rPr>
      <t>34330</t>
    </r>
    <r>
      <rPr>
        <sz val="10"/>
        <color indexed="8"/>
        <rFont val="宋体"/>
        <family val="0"/>
      </rPr>
      <t>万元。</t>
    </r>
  </si>
  <si>
    <t>张新峰</t>
  </si>
  <si>
    <t>13525303496</t>
  </si>
  <si>
    <t>胥晓东</t>
  </si>
  <si>
    <t>13938360791</t>
  </si>
  <si>
    <t>遂平县集中供热项目</t>
  </si>
  <si>
    <r>
      <t>驻马店市</t>
    </r>
    <r>
      <rPr>
        <sz val="10"/>
        <color indexed="8"/>
        <rFont val="Arial"/>
        <family val="2"/>
      </rPr>
      <t>-</t>
    </r>
    <r>
      <rPr>
        <sz val="10"/>
        <color indexed="8"/>
        <rFont val="宋体"/>
        <family val="0"/>
      </rPr>
      <t>遂平县</t>
    </r>
  </si>
  <si>
    <t>李昌隆 　</t>
  </si>
  <si>
    <t>刘景春</t>
  </si>
  <si>
    <t>洛河治理</t>
  </si>
  <si>
    <r>
      <t>洛阳市</t>
    </r>
    <r>
      <rPr>
        <sz val="10"/>
        <color indexed="8"/>
        <rFont val="Arial"/>
        <family val="2"/>
      </rPr>
      <t>-</t>
    </r>
    <r>
      <rPr>
        <sz val="10"/>
        <color indexed="8"/>
        <rFont val="宋体"/>
        <family val="0"/>
      </rPr>
      <t>洛宁县</t>
    </r>
  </si>
  <si>
    <r>
      <t>技师学院新校区项目规划用地面积</t>
    </r>
    <r>
      <rPr>
        <sz val="10"/>
        <color indexed="8"/>
        <rFont val="Arial"/>
        <family val="2"/>
      </rPr>
      <t>599.74</t>
    </r>
    <r>
      <rPr>
        <sz val="10"/>
        <color indexed="8"/>
        <rFont val="宋体"/>
        <family val="0"/>
      </rPr>
      <t>亩，总建筑面积</t>
    </r>
    <r>
      <rPr>
        <sz val="10"/>
        <color indexed="8"/>
        <rFont val="Arial"/>
        <family val="2"/>
      </rPr>
      <t>22.68</t>
    </r>
    <r>
      <rPr>
        <sz val="10"/>
        <color indexed="8"/>
        <rFont val="宋体"/>
        <family val="0"/>
      </rPr>
      <t>万平方米，建设内容包括综合楼</t>
    </r>
    <r>
      <rPr>
        <sz val="10"/>
        <color indexed="8"/>
        <rFont val="Arial"/>
        <family val="2"/>
      </rPr>
      <t>1</t>
    </r>
    <r>
      <rPr>
        <sz val="10"/>
        <color indexed="8"/>
        <rFont val="宋体"/>
        <family val="0"/>
      </rPr>
      <t>座、教学楼</t>
    </r>
    <r>
      <rPr>
        <sz val="10"/>
        <color indexed="8"/>
        <rFont val="Arial"/>
        <family val="2"/>
      </rPr>
      <t>3</t>
    </r>
    <r>
      <rPr>
        <sz val="10"/>
        <color indexed="8"/>
        <rFont val="宋体"/>
        <family val="0"/>
      </rPr>
      <t>座、科技楼</t>
    </r>
    <r>
      <rPr>
        <sz val="10"/>
        <color indexed="8"/>
        <rFont val="Arial"/>
        <family val="2"/>
      </rPr>
      <t>1</t>
    </r>
    <r>
      <rPr>
        <sz val="10"/>
        <color indexed="8"/>
        <rFont val="宋体"/>
        <family val="0"/>
      </rPr>
      <t>座、餐厅</t>
    </r>
    <r>
      <rPr>
        <sz val="10"/>
        <color indexed="8"/>
        <rFont val="Arial"/>
        <family val="2"/>
      </rPr>
      <t>2</t>
    </r>
    <r>
      <rPr>
        <sz val="10"/>
        <color indexed="8"/>
        <rFont val="宋体"/>
        <family val="0"/>
      </rPr>
      <t>座、学生宿舍</t>
    </r>
    <r>
      <rPr>
        <sz val="10"/>
        <color indexed="8"/>
        <rFont val="Arial"/>
        <family val="2"/>
      </rPr>
      <t>2</t>
    </r>
    <r>
      <rPr>
        <sz val="10"/>
        <color indexed="8"/>
        <rFont val="宋体"/>
        <family val="0"/>
      </rPr>
      <t>座、教师公寓</t>
    </r>
    <r>
      <rPr>
        <sz val="10"/>
        <color indexed="8"/>
        <rFont val="Arial"/>
        <family val="2"/>
      </rPr>
      <t>2</t>
    </r>
    <r>
      <rPr>
        <sz val="10"/>
        <color indexed="8"/>
        <rFont val="宋体"/>
        <family val="0"/>
      </rPr>
      <t>座、围墙和大门、室外道路和绿化等。总投资匡算约</t>
    </r>
    <r>
      <rPr>
        <sz val="10"/>
        <color indexed="8"/>
        <rFont val="Arial"/>
        <family val="2"/>
      </rPr>
      <t>6.8</t>
    </r>
    <r>
      <rPr>
        <sz val="10"/>
        <color indexed="8"/>
        <rFont val="宋体"/>
        <family val="0"/>
      </rPr>
      <t>亿元。</t>
    </r>
  </si>
  <si>
    <t>薛景华</t>
  </si>
  <si>
    <t>13633916779</t>
  </si>
  <si>
    <t>张强</t>
  </si>
  <si>
    <r>
      <t>0391</t>
    </r>
    <r>
      <rPr>
        <sz val="10"/>
        <color indexed="8"/>
        <rFont val="宋体"/>
        <family val="0"/>
      </rPr>
      <t>－</t>
    </r>
    <r>
      <rPr>
        <sz val="10"/>
        <color indexed="8"/>
        <rFont val="Arial"/>
        <family val="2"/>
      </rPr>
      <t>2108037</t>
    </r>
  </si>
  <si>
    <t>沁阳市水系建设项目</t>
  </si>
  <si>
    <r>
      <t>焦作市</t>
    </r>
    <r>
      <rPr>
        <sz val="10"/>
        <color indexed="8"/>
        <rFont val="Arial"/>
        <family val="2"/>
      </rPr>
      <t>-</t>
    </r>
    <r>
      <rPr>
        <sz val="10"/>
        <color indexed="8"/>
        <rFont val="宋体"/>
        <family val="0"/>
      </rPr>
      <t>沁阳市</t>
    </r>
  </si>
  <si>
    <r>
      <t>沁阳水系建设项目由九渡水库工程、河口村水库供水工程、第二供水厂工程、总干河城区段改造工程（一期）四个项目以</t>
    </r>
    <r>
      <rPr>
        <sz val="10"/>
        <color indexed="8"/>
        <rFont val="Arial"/>
        <family val="2"/>
      </rPr>
      <t>3+X</t>
    </r>
    <r>
      <rPr>
        <sz val="10"/>
        <color indexed="8"/>
        <rFont val="宋体"/>
        <family val="0"/>
      </rPr>
      <t>形式捆绑打包，建设项目主要包括：九渡水库工程的大坝，河口村水库供水工程的供水管网，第二供水厂工程的办公楼、二次加压设施及泵房、清水池以及总干河城区段改造工程的河道和绿化带等。</t>
    </r>
  </si>
  <si>
    <t>李复兴</t>
  </si>
  <si>
    <t>13603449438</t>
  </si>
  <si>
    <t>刘小明</t>
  </si>
  <si>
    <t>15225825312</t>
  </si>
  <si>
    <t>温县水务市政基础设施建设项目</t>
  </si>
  <si>
    <r>
      <t>焦作市</t>
    </r>
    <r>
      <rPr>
        <sz val="10"/>
        <color indexed="8"/>
        <rFont val="Arial"/>
        <family val="2"/>
      </rPr>
      <t>-</t>
    </r>
    <r>
      <rPr>
        <sz val="10"/>
        <color indexed="8"/>
        <rFont val="宋体"/>
        <family val="0"/>
      </rPr>
      <t>温县</t>
    </r>
  </si>
  <si>
    <r>
      <t>温县水务基础设施建设项目包括温县范围内供水和污水两个方面的基础设施存量和新建项目。存量项目第一污水处理厂，日处理城市生活污水</t>
    </r>
    <r>
      <rPr>
        <sz val="10"/>
        <color indexed="8"/>
        <rFont val="Arial"/>
        <family val="2"/>
      </rPr>
      <t>4</t>
    </r>
    <r>
      <rPr>
        <sz val="10"/>
        <color indexed="8"/>
        <rFont val="宋体"/>
        <family val="0"/>
      </rPr>
      <t>万吨</t>
    </r>
    <r>
      <rPr>
        <sz val="10"/>
        <color indexed="8"/>
        <rFont val="Arial"/>
        <family val="2"/>
      </rPr>
      <t>/</t>
    </r>
    <r>
      <rPr>
        <sz val="10"/>
        <color indexed="8"/>
        <rFont val="宋体"/>
        <family val="0"/>
      </rPr>
      <t>日，中水处理</t>
    </r>
    <r>
      <rPr>
        <sz val="10"/>
        <color indexed="8"/>
        <rFont val="Arial"/>
        <family val="2"/>
      </rPr>
      <t>4</t>
    </r>
    <r>
      <rPr>
        <sz val="10"/>
        <color indexed="8"/>
        <rFont val="宋体"/>
        <family val="0"/>
      </rPr>
      <t>万吨</t>
    </r>
    <r>
      <rPr>
        <sz val="10"/>
        <color indexed="8"/>
        <rFont val="Arial"/>
        <family val="2"/>
      </rPr>
      <t>/</t>
    </r>
    <r>
      <rPr>
        <sz val="10"/>
        <color indexed="8"/>
        <rFont val="宋体"/>
        <family val="0"/>
      </rPr>
      <t>日。新建项目第二污水处理厂，计划建设污水处理厂一座及中水回用工程，敷设污水管网</t>
    </r>
    <r>
      <rPr>
        <sz val="10"/>
        <color indexed="8"/>
        <rFont val="Arial"/>
        <family val="2"/>
      </rPr>
      <t>18.4</t>
    </r>
    <r>
      <rPr>
        <sz val="10"/>
        <color indexed="8"/>
        <rFont val="宋体"/>
        <family val="0"/>
      </rPr>
      <t>公里以及配套设施建设等，项目占地</t>
    </r>
    <r>
      <rPr>
        <sz val="10"/>
        <color indexed="8"/>
        <rFont val="Arial"/>
        <family val="2"/>
      </rPr>
      <t>100</t>
    </r>
    <r>
      <rPr>
        <sz val="10"/>
        <color indexed="8"/>
        <rFont val="宋体"/>
        <family val="0"/>
      </rPr>
      <t>亩，设计规模为日处理污水</t>
    </r>
    <r>
      <rPr>
        <sz val="10"/>
        <color indexed="8"/>
        <rFont val="Arial"/>
        <family val="2"/>
      </rPr>
      <t>3</t>
    </r>
    <r>
      <rPr>
        <sz val="10"/>
        <color indexed="8"/>
        <rFont val="宋体"/>
        <family val="0"/>
      </rPr>
      <t>万吨，中水处理能力</t>
    </r>
    <r>
      <rPr>
        <sz val="10"/>
        <color indexed="8"/>
        <rFont val="Arial"/>
        <family val="2"/>
      </rPr>
      <t>3</t>
    </r>
    <r>
      <rPr>
        <sz val="10"/>
        <color indexed="8"/>
        <rFont val="宋体"/>
        <family val="0"/>
      </rPr>
      <t>万吨／日，项目总投资约</t>
    </r>
    <r>
      <rPr>
        <sz val="10"/>
        <color indexed="8"/>
        <rFont val="Arial"/>
        <family val="2"/>
      </rPr>
      <t>2.97</t>
    </r>
    <r>
      <rPr>
        <sz val="10"/>
        <color indexed="8"/>
        <rFont val="宋体"/>
        <family val="0"/>
      </rPr>
      <t>亿元。</t>
    </r>
  </si>
  <si>
    <t>李正运</t>
  </si>
  <si>
    <t>13938156556</t>
  </si>
  <si>
    <t>李科长</t>
  </si>
  <si>
    <t>0391-6199831</t>
  </si>
  <si>
    <t>沁阳市沁南产业集聚区村庄搬迁安置项目</t>
  </si>
  <si>
    <r>
      <t>沁阳市沁南区域土地综合整治开发项目建设占地</t>
    </r>
    <r>
      <rPr>
        <sz val="10"/>
        <color indexed="8"/>
        <rFont val="Arial"/>
        <family val="2"/>
      </rPr>
      <t>444.22</t>
    </r>
    <r>
      <rPr>
        <sz val="10"/>
        <color indexed="8"/>
        <rFont val="宋体"/>
        <family val="0"/>
      </rPr>
      <t>亩，建设项目主要包括：中医院新院、实验小学分校、沁南敬老院、沁南产业集聚区村庄搬迁安置房、住宅和商品开发，项目总投资</t>
    </r>
    <r>
      <rPr>
        <sz val="10"/>
        <color indexed="8"/>
        <rFont val="Arial"/>
        <family val="2"/>
      </rPr>
      <t>15.43</t>
    </r>
    <r>
      <rPr>
        <sz val="10"/>
        <color indexed="8"/>
        <rFont val="宋体"/>
        <family val="0"/>
      </rPr>
      <t>亿元。</t>
    </r>
    <r>
      <rPr>
        <sz val="10"/>
        <color indexed="8"/>
        <rFont val="Arial"/>
        <family val="2"/>
      </rPr>
      <t xml:space="preserve">  </t>
    </r>
  </si>
  <si>
    <t>田辉</t>
  </si>
  <si>
    <t>13723168791</t>
  </si>
  <si>
    <t>生活垃圾焚烧发电项目</t>
  </si>
  <si>
    <r>
      <t>武陟县垃圾焚烧发电项目建设地址位于县城东</t>
    </r>
    <r>
      <rPr>
        <sz val="10"/>
        <color indexed="8"/>
        <rFont val="Arial"/>
        <family val="2"/>
      </rPr>
      <t>5</t>
    </r>
    <r>
      <rPr>
        <sz val="10"/>
        <color indexed="8"/>
        <rFont val="宋体"/>
        <family val="0"/>
      </rPr>
      <t>公里，建设规模为日处理生活垃圾</t>
    </r>
    <r>
      <rPr>
        <sz val="10"/>
        <color indexed="8"/>
        <rFont val="Arial"/>
        <family val="2"/>
      </rPr>
      <t>600</t>
    </r>
    <r>
      <rPr>
        <sz val="10"/>
        <color indexed="8"/>
        <rFont val="宋体"/>
        <family val="0"/>
      </rPr>
      <t>吨。分两期建设，一期建设</t>
    </r>
    <r>
      <rPr>
        <sz val="10"/>
        <color indexed="8"/>
        <rFont val="Arial"/>
        <family val="2"/>
      </rPr>
      <t>1</t>
    </r>
    <r>
      <rPr>
        <sz val="10"/>
        <color indexed="8"/>
        <rFont val="宋体"/>
        <family val="0"/>
      </rPr>
      <t>台</t>
    </r>
    <r>
      <rPr>
        <sz val="10"/>
        <color indexed="8"/>
        <rFont val="Arial"/>
        <family val="2"/>
      </rPr>
      <t>300</t>
    </r>
    <r>
      <rPr>
        <sz val="10"/>
        <color indexed="8"/>
        <rFont val="宋体"/>
        <family val="0"/>
      </rPr>
      <t>吨</t>
    </r>
    <r>
      <rPr>
        <sz val="10"/>
        <color indexed="8"/>
        <rFont val="Arial"/>
        <family val="2"/>
      </rPr>
      <t>/</t>
    </r>
    <r>
      <rPr>
        <sz val="10"/>
        <color indexed="8"/>
        <rFont val="宋体"/>
        <family val="0"/>
      </rPr>
      <t>天的机械炉排焚烧炉，配置</t>
    </r>
    <r>
      <rPr>
        <sz val="10"/>
        <color indexed="8"/>
        <rFont val="Arial"/>
        <family val="2"/>
      </rPr>
      <t>1</t>
    </r>
    <r>
      <rPr>
        <sz val="10"/>
        <color indexed="8"/>
        <rFont val="宋体"/>
        <family val="0"/>
      </rPr>
      <t>台</t>
    </r>
    <r>
      <rPr>
        <sz val="10"/>
        <color indexed="8"/>
        <rFont val="Arial"/>
        <family val="2"/>
      </rPr>
      <t>7.5MW</t>
    </r>
    <r>
      <rPr>
        <sz val="10"/>
        <color indexed="8"/>
        <rFont val="宋体"/>
        <family val="0"/>
      </rPr>
      <t>汽轮发电机组，预留</t>
    </r>
    <r>
      <rPr>
        <sz val="10"/>
        <color indexed="8"/>
        <rFont val="Arial"/>
        <family val="2"/>
      </rPr>
      <t>1</t>
    </r>
    <r>
      <rPr>
        <sz val="10"/>
        <color indexed="8"/>
        <rFont val="宋体"/>
        <family val="0"/>
      </rPr>
      <t>台</t>
    </r>
    <r>
      <rPr>
        <sz val="10"/>
        <color indexed="8"/>
        <rFont val="Arial"/>
        <family val="2"/>
      </rPr>
      <t>300</t>
    </r>
    <r>
      <rPr>
        <sz val="10"/>
        <color indexed="8"/>
        <rFont val="宋体"/>
        <family val="0"/>
      </rPr>
      <t>吨</t>
    </r>
    <r>
      <rPr>
        <sz val="10"/>
        <color indexed="8"/>
        <rFont val="Arial"/>
        <family val="2"/>
      </rPr>
      <t>/</t>
    </r>
    <r>
      <rPr>
        <sz val="10"/>
        <color indexed="8"/>
        <rFont val="宋体"/>
        <family val="0"/>
      </rPr>
      <t>天垃圾焚烧线及</t>
    </r>
    <r>
      <rPr>
        <sz val="10"/>
        <color indexed="8"/>
        <rFont val="Arial"/>
        <family val="2"/>
      </rPr>
      <t>1</t>
    </r>
    <r>
      <rPr>
        <sz val="10"/>
        <color indexed="8"/>
        <rFont val="宋体"/>
        <family val="0"/>
      </rPr>
      <t>台</t>
    </r>
    <r>
      <rPr>
        <sz val="10"/>
        <color indexed="8"/>
        <rFont val="Arial"/>
        <family val="2"/>
      </rPr>
      <t>7.5MW</t>
    </r>
    <r>
      <rPr>
        <sz val="10"/>
        <color indexed="8"/>
        <rFont val="宋体"/>
        <family val="0"/>
      </rPr>
      <t>汽轮发电机组扩建位置，垃圾仓一次建成，其余辅助设施预留建设场地，服务范围包括县城区及周边临近乡镇；二期处理服务范围扩大至全县每个村庄，将扩建二期项目，项目总投资</t>
    </r>
    <r>
      <rPr>
        <sz val="10"/>
        <color indexed="8"/>
        <rFont val="Arial"/>
        <family val="2"/>
      </rPr>
      <t>4</t>
    </r>
    <r>
      <rPr>
        <sz val="10"/>
        <color indexed="8"/>
        <rFont val="宋体"/>
        <family val="0"/>
      </rPr>
      <t>亿元（一期投资</t>
    </r>
    <r>
      <rPr>
        <sz val="10"/>
        <color indexed="8"/>
        <rFont val="Arial"/>
        <family val="2"/>
      </rPr>
      <t>2.5</t>
    </r>
    <r>
      <rPr>
        <sz val="10"/>
        <color indexed="8"/>
        <rFont val="宋体"/>
        <family val="0"/>
      </rPr>
      <t>亿元，二期投资</t>
    </r>
    <r>
      <rPr>
        <sz val="10"/>
        <color indexed="8"/>
        <rFont val="Arial"/>
        <family val="2"/>
      </rPr>
      <t>1.5</t>
    </r>
    <r>
      <rPr>
        <sz val="10"/>
        <color indexed="8"/>
        <rFont val="宋体"/>
        <family val="0"/>
      </rPr>
      <t>亿元）。</t>
    </r>
  </si>
  <si>
    <t>乔燕</t>
  </si>
  <si>
    <t>13663919888</t>
  </si>
  <si>
    <t>驻马店市2017年中心城区PPP项目进展情况工作通报</t>
  </si>
  <si>
    <r>
      <t>1.</t>
    </r>
    <r>
      <rPr>
        <sz val="10"/>
        <color indexed="8"/>
        <rFont val="宋体"/>
        <family val="0"/>
      </rPr>
      <t>汝州市幸福渠综合整治及渠首橡胶坝工程：建渠首橡胶坝</t>
    </r>
    <r>
      <rPr>
        <sz val="10"/>
        <color indexed="8"/>
        <rFont val="Arial"/>
        <family val="2"/>
      </rPr>
      <t>1</t>
    </r>
    <r>
      <rPr>
        <sz val="10"/>
        <color indexed="8"/>
        <rFont val="宋体"/>
        <family val="0"/>
      </rPr>
      <t>座，渠道整治</t>
    </r>
    <r>
      <rPr>
        <sz val="10"/>
        <color indexed="8"/>
        <rFont val="Arial"/>
        <family val="2"/>
      </rPr>
      <t>15.82km</t>
    </r>
    <r>
      <rPr>
        <sz val="10"/>
        <color indexed="8"/>
        <rFont val="宋体"/>
        <family val="0"/>
      </rPr>
      <t>，新建道路</t>
    </r>
    <r>
      <rPr>
        <sz val="10"/>
        <color indexed="8"/>
        <rFont val="Arial"/>
        <family val="2"/>
      </rPr>
      <t>16.47km</t>
    </r>
    <r>
      <rPr>
        <sz val="10"/>
        <color indexed="8"/>
        <rFont val="宋体"/>
        <family val="0"/>
      </rPr>
      <t>，新建截污沟</t>
    </r>
    <r>
      <rPr>
        <sz val="10"/>
        <color indexed="8"/>
        <rFont val="Arial"/>
        <family val="2"/>
      </rPr>
      <t>1.631km</t>
    </r>
    <r>
      <rPr>
        <sz val="10"/>
        <color indexed="8"/>
        <rFont val="宋体"/>
        <family val="0"/>
      </rPr>
      <t>，新建氧化塘</t>
    </r>
    <r>
      <rPr>
        <sz val="10"/>
        <color indexed="8"/>
        <rFont val="Arial"/>
        <family val="2"/>
      </rPr>
      <t>4</t>
    </r>
    <r>
      <rPr>
        <sz val="10"/>
        <color indexed="8"/>
        <rFont val="宋体"/>
        <family val="0"/>
      </rPr>
      <t>座，新建湖泊</t>
    </r>
    <r>
      <rPr>
        <sz val="10"/>
        <color indexed="8"/>
        <rFont val="Arial"/>
        <family val="2"/>
      </rPr>
      <t>1</t>
    </r>
    <r>
      <rPr>
        <sz val="10"/>
        <color indexed="8"/>
        <rFont val="宋体"/>
        <family val="0"/>
      </rPr>
      <t>处，拆除重建渡槽</t>
    </r>
    <r>
      <rPr>
        <sz val="10"/>
        <color indexed="8"/>
        <rFont val="Arial"/>
        <family val="2"/>
      </rPr>
      <t>2</t>
    </r>
    <r>
      <rPr>
        <sz val="10"/>
        <color indexed="8"/>
        <rFont val="宋体"/>
        <family val="0"/>
      </rPr>
      <t>座、防渗处理</t>
    </r>
    <r>
      <rPr>
        <sz val="10"/>
        <color indexed="8"/>
        <rFont val="Arial"/>
        <family val="2"/>
      </rPr>
      <t>1</t>
    </r>
    <r>
      <rPr>
        <sz val="10"/>
        <color indexed="8"/>
        <rFont val="宋体"/>
        <family val="0"/>
      </rPr>
      <t>座、废除</t>
    </r>
    <r>
      <rPr>
        <sz val="10"/>
        <color indexed="8"/>
        <rFont val="Arial"/>
        <family val="2"/>
      </rPr>
      <t>1</t>
    </r>
    <r>
      <rPr>
        <sz val="10"/>
        <color indexed="8"/>
        <rFont val="宋体"/>
        <family val="0"/>
      </rPr>
      <t>座；拆除重建倒虹吸</t>
    </r>
    <r>
      <rPr>
        <sz val="10"/>
        <color indexed="8"/>
        <rFont val="Arial"/>
        <family val="2"/>
      </rPr>
      <t>1</t>
    </r>
    <r>
      <rPr>
        <sz val="10"/>
        <color indexed="8"/>
        <rFont val="宋体"/>
        <family val="0"/>
      </rPr>
      <t>座；拆除重建桥梁</t>
    </r>
    <r>
      <rPr>
        <sz val="10"/>
        <color indexed="8"/>
        <rFont val="Arial"/>
        <family val="2"/>
      </rPr>
      <t>1</t>
    </r>
    <r>
      <rPr>
        <sz val="10"/>
        <color indexed="8"/>
        <rFont val="宋体"/>
        <family val="0"/>
      </rPr>
      <t>座、新建</t>
    </r>
    <r>
      <rPr>
        <sz val="10"/>
        <color indexed="8"/>
        <rFont val="Arial"/>
        <family val="2"/>
      </rPr>
      <t>7</t>
    </r>
    <r>
      <rPr>
        <sz val="10"/>
        <color indexed="8"/>
        <rFont val="宋体"/>
        <family val="0"/>
      </rPr>
      <t>座；拆除重建退水闸</t>
    </r>
    <r>
      <rPr>
        <sz val="10"/>
        <color indexed="8"/>
        <rFont val="Arial"/>
        <family val="2"/>
      </rPr>
      <t>1</t>
    </r>
    <r>
      <rPr>
        <sz val="10"/>
        <color indexed="8"/>
        <rFont val="宋体"/>
        <family val="0"/>
      </rPr>
      <t>座、新建退水闸</t>
    </r>
    <r>
      <rPr>
        <sz val="10"/>
        <color indexed="8"/>
        <rFont val="Arial"/>
        <family val="2"/>
      </rPr>
      <t>1</t>
    </r>
    <r>
      <rPr>
        <sz val="10"/>
        <color indexed="8"/>
        <rFont val="宋体"/>
        <family val="0"/>
      </rPr>
      <t>座，新建节制闸</t>
    </r>
    <r>
      <rPr>
        <sz val="10"/>
        <color indexed="8"/>
        <rFont val="Arial"/>
        <family val="2"/>
      </rPr>
      <t>3</t>
    </r>
    <r>
      <rPr>
        <sz val="10"/>
        <color indexed="8"/>
        <rFont val="宋体"/>
        <family val="0"/>
      </rPr>
      <t>座；拆除重建支渠口引水涵</t>
    </r>
    <r>
      <rPr>
        <sz val="10"/>
        <color indexed="8"/>
        <rFont val="Arial"/>
        <family val="2"/>
      </rPr>
      <t>28</t>
    </r>
    <r>
      <rPr>
        <sz val="10"/>
        <color indexed="8"/>
        <rFont val="宋体"/>
        <family val="0"/>
      </rPr>
      <t>座，更换闸门</t>
    </r>
    <r>
      <rPr>
        <sz val="10"/>
        <color indexed="8"/>
        <rFont val="Arial"/>
        <family val="2"/>
      </rPr>
      <t>3</t>
    </r>
    <r>
      <rPr>
        <sz val="10"/>
        <color indexed="8"/>
        <rFont val="宋体"/>
        <family val="0"/>
      </rPr>
      <t>座、废弃封堵</t>
    </r>
    <r>
      <rPr>
        <sz val="10"/>
        <color indexed="8"/>
        <rFont val="Arial"/>
        <family val="2"/>
      </rPr>
      <t>2</t>
    </r>
    <r>
      <rPr>
        <sz val="10"/>
        <color indexed="8"/>
        <rFont val="宋体"/>
        <family val="0"/>
      </rPr>
      <t>座；湖泊新建进水涵</t>
    </r>
    <r>
      <rPr>
        <sz val="10"/>
        <color indexed="8"/>
        <rFont val="Arial"/>
        <family val="2"/>
      </rPr>
      <t>1</t>
    </r>
    <r>
      <rPr>
        <sz val="10"/>
        <color indexed="8"/>
        <rFont val="宋体"/>
        <family val="0"/>
      </rPr>
      <t>座、新建退水闸</t>
    </r>
    <r>
      <rPr>
        <sz val="10"/>
        <color indexed="8"/>
        <rFont val="Arial"/>
        <family val="2"/>
      </rPr>
      <t>1</t>
    </r>
    <r>
      <rPr>
        <sz val="10"/>
        <color indexed="8"/>
        <rFont val="宋体"/>
        <family val="0"/>
      </rPr>
      <t>座，总投资约</t>
    </r>
    <r>
      <rPr>
        <sz val="10"/>
        <color indexed="8"/>
        <rFont val="Arial"/>
        <family val="2"/>
      </rPr>
      <t>10351</t>
    </r>
    <r>
      <rPr>
        <sz val="10"/>
        <color indexed="8"/>
        <rFont val="宋体"/>
        <family val="0"/>
      </rPr>
      <t>万元。</t>
    </r>
    <r>
      <rPr>
        <sz val="10"/>
        <color indexed="8"/>
        <rFont val="Arial"/>
        <family val="2"/>
      </rPr>
      <t>2.</t>
    </r>
    <r>
      <rPr>
        <sz val="10"/>
        <color indexed="8"/>
        <rFont val="宋体"/>
        <family val="0"/>
      </rPr>
      <t>汝州市向阳路市政道路及配套工程项目：工程起点位于西环路与向阳路交叉口，终点止于东城二号大道，全长约</t>
    </r>
    <r>
      <rPr>
        <sz val="10"/>
        <color indexed="8"/>
        <rFont val="Arial"/>
        <family val="2"/>
      </rPr>
      <t>4.4</t>
    </r>
    <r>
      <rPr>
        <sz val="10"/>
        <color indexed="8"/>
        <rFont val="宋体"/>
        <family val="0"/>
      </rPr>
      <t>公里，工程总投资约</t>
    </r>
    <r>
      <rPr>
        <sz val="10"/>
        <color indexed="8"/>
        <rFont val="Arial"/>
        <family val="2"/>
      </rPr>
      <t>17581</t>
    </r>
    <r>
      <rPr>
        <sz val="10"/>
        <color indexed="8"/>
        <rFont val="宋体"/>
        <family val="0"/>
      </rPr>
      <t>万元。本公路呈东西走向，为城市次干道，设计行车速度</t>
    </r>
    <r>
      <rPr>
        <sz val="10"/>
        <color indexed="8"/>
        <rFont val="Arial"/>
        <family val="2"/>
      </rPr>
      <t>40</t>
    </r>
    <r>
      <rPr>
        <sz val="10"/>
        <color indexed="8"/>
        <rFont val="宋体"/>
        <family val="0"/>
      </rPr>
      <t>公里</t>
    </r>
    <r>
      <rPr>
        <sz val="10"/>
        <color indexed="8"/>
        <rFont val="Arial"/>
        <family val="2"/>
      </rPr>
      <t>/</t>
    </r>
    <r>
      <rPr>
        <sz val="10"/>
        <color indexed="8"/>
        <rFont val="宋体"/>
        <family val="0"/>
      </rPr>
      <t>小时。</t>
    </r>
  </si>
  <si>
    <t>智明</t>
  </si>
  <si>
    <t>18937590003</t>
  </si>
  <si>
    <r>
      <t>长垣县污水、污泥处理设施</t>
    </r>
    <r>
      <rPr>
        <sz val="10"/>
        <color indexed="8"/>
        <rFont val="Arial"/>
        <family val="2"/>
      </rPr>
      <t>PPP</t>
    </r>
    <r>
      <rPr>
        <sz val="10"/>
        <color indexed="8"/>
        <rFont val="宋体"/>
        <family val="0"/>
      </rPr>
      <t>项目</t>
    </r>
  </si>
  <si>
    <t>长垣县</t>
  </si>
  <si>
    <t>驻马店市商务核心区地下公共停车场PPP项目</t>
  </si>
  <si>
    <r>
      <t>市场化运营范围平顶山市区纳入市场化运营的污水处理厂</t>
    </r>
    <r>
      <rPr>
        <sz val="10"/>
        <color indexed="8"/>
        <rFont val="Arial"/>
        <family val="2"/>
      </rPr>
      <t>4</t>
    </r>
    <r>
      <rPr>
        <sz val="10"/>
        <color indexed="8"/>
        <rFont val="宋体"/>
        <family val="0"/>
      </rPr>
      <t>座，分别为市第一污水处理厂一期（</t>
    </r>
    <r>
      <rPr>
        <sz val="10"/>
        <color indexed="8"/>
        <rFont val="Arial"/>
        <family val="2"/>
      </rPr>
      <t>15</t>
    </r>
    <r>
      <rPr>
        <sz val="10"/>
        <color indexed="8"/>
        <rFont val="宋体"/>
        <family val="0"/>
      </rPr>
      <t>万吨</t>
    </r>
    <r>
      <rPr>
        <sz val="10"/>
        <color indexed="8"/>
        <rFont val="Arial"/>
        <family val="2"/>
      </rPr>
      <t>/</t>
    </r>
    <r>
      <rPr>
        <sz val="10"/>
        <color indexed="8"/>
        <rFont val="宋体"/>
        <family val="0"/>
      </rPr>
      <t>日）、第二污水处理厂一期（</t>
    </r>
    <r>
      <rPr>
        <sz val="10"/>
        <color indexed="8"/>
        <rFont val="Arial"/>
        <family val="2"/>
      </rPr>
      <t>5</t>
    </r>
    <r>
      <rPr>
        <sz val="10"/>
        <color indexed="8"/>
        <rFont val="宋体"/>
        <family val="0"/>
      </rPr>
      <t>万吨</t>
    </r>
    <r>
      <rPr>
        <sz val="10"/>
        <color indexed="8"/>
        <rFont val="Arial"/>
        <family val="2"/>
      </rPr>
      <t>/</t>
    </r>
    <r>
      <rPr>
        <sz val="10"/>
        <color indexed="8"/>
        <rFont val="宋体"/>
        <family val="0"/>
      </rPr>
      <t>日，在建）；新城区污水处理厂一期</t>
    </r>
    <r>
      <rPr>
        <sz val="10"/>
        <color indexed="8"/>
        <rFont val="Arial"/>
        <family val="2"/>
      </rPr>
      <t>3</t>
    </r>
    <r>
      <rPr>
        <sz val="10"/>
        <color indexed="8"/>
        <rFont val="宋体"/>
        <family val="0"/>
      </rPr>
      <t>万吨</t>
    </r>
    <r>
      <rPr>
        <sz val="10"/>
        <color indexed="8"/>
        <rFont val="Arial"/>
        <family val="2"/>
      </rPr>
      <t>/</t>
    </r>
    <r>
      <rPr>
        <sz val="10"/>
        <color indexed="8"/>
        <rFont val="宋体"/>
        <family val="0"/>
      </rPr>
      <t>日</t>
    </r>
    <r>
      <rPr>
        <sz val="10"/>
        <color indexed="8"/>
        <rFont val="Arial"/>
        <family val="2"/>
      </rPr>
      <t>,</t>
    </r>
    <r>
      <rPr>
        <sz val="10"/>
        <color indexed="8"/>
        <rFont val="宋体"/>
        <family val="0"/>
      </rPr>
      <t>二期（</t>
    </r>
    <r>
      <rPr>
        <sz val="10"/>
        <color indexed="8"/>
        <rFont val="Arial"/>
        <family val="2"/>
      </rPr>
      <t>3</t>
    </r>
    <r>
      <rPr>
        <sz val="10"/>
        <color indexed="8"/>
        <rFont val="宋体"/>
        <family val="0"/>
      </rPr>
      <t>万吨</t>
    </r>
    <r>
      <rPr>
        <sz val="10"/>
        <color indexed="8"/>
        <rFont val="Arial"/>
        <family val="2"/>
      </rPr>
      <t>/</t>
    </r>
    <r>
      <rPr>
        <sz val="10"/>
        <color indexed="8"/>
        <rFont val="宋体"/>
        <family val="0"/>
      </rPr>
      <t>日，在建），污水集中处理能力</t>
    </r>
    <r>
      <rPr>
        <sz val="10"/>
        <color indexed="8"/>
        <rFont val="Arial"/>
        <family val="2"/>
      </rPr>
      <t>26</t>
    </r>
    <r>
      <rPr>
        <sz val="10"/>
        <color indexed="8"/>
        <rFont val="宋体"/>
        <family val="0"/>
      </rPr>
      <t>万吨</t>
    </r>
    <r>
      <rPr>
        <sz val="10"/>
        <color indexed="8"/>
        <rFont val="Arial"/>
        <family val="2"/>
      </rPr>
      <t>/</t>
    </r>
    <r>
      <rPr>
        <sz val="10"/>
        <color indexed="8"/>
        <rFont val="宋体"/>
        <family val="0"/>
      </rPr>
      <t>日。第一污水处理厂一期、第二污水处理厂一期</t>
    </r>
    <r>
      <rPr>
        <sz val="10"/>
        <color indexed="8"/>
        <rFont val="Arial"/>
        <family val="2"/>
      </rPr>
      <t>(</t>
    </r>
    <r>
      <rPr>
        <sz val="10"/>
        <color indexed="8"/>
        <rFont val="宋体"/>
        <family val="0"/>
      </rPr>
      <t>在建）由市污水净化公司负责运行管理；新城区污水处理厂一期、二期（在建）由平顶山市新城清源污水净化有限公司负责运行管理。</t>
    </r>
  </si>
  <si>
    <t>13183347716</t>
  </si>
  <si>
    <t>何开伟</t>
  </si>
  <si>
    <t>13523267107</t>
  </si>
  <si>
    <r>
      <t>安阳市引岳入安工程</t>
    </r>
    <r>
      <rPr>
        <sz val="10"/>
        <color indexed="8"/>
        <rFont val="Arial"/>
        <family val="2"/>
      </rPr>
      <t>PPP</t>
    </r>
    <r>
      <rPr>
        <sz val="10"/>
        <color indexed="8"/>
        <rFont val="宋体"/>
        <family val="0"/>
      </rPr>
      <t>项目</t>
    </r>
  </si>
  <si>
    <r>
      <t>安阳市</t>
    </r>
    <r>
      <rPr>
        <sz val="10"/>
        <color indexed="8"/>
        <rFont val="Arial"/>
        <family val="2"/>
      </rPr>
      <t>-</t>
    </r>
    <r>
      <rPr>
        <sz val="10"/>
        <color indexed="8"/>
        <rFont val="宋体"/>
        <family val="0"/>
      </rPr>
      <t>安阳县</t>
    </r>
  </si>
  <si>
    <r>
      <t>水利是城市发展的重要条件，是经济社会发展的关键支撑，是生态环境改善的重要保障。作为严重缺水城市，安阳市引岳入安二期工程是安阳市政府为加强水资源优化配置及合理利用、提高城市供水保障，而拟建的一项大型基础设施项目，是安阳市的重点工程项目。该工程项目已列入河南省政府第一批</t>
    </r>
    <r>
      <rPr>
        <sz val="10"/>
        <color indexed="8"/>
        <rFont val="Arial"/>
        <family val="2"/>
      </rPr>
      <t>29</t>
    </r>
    <r>
      <rPr>
        <sz val="10"/>
        <color indexed="8"/>
        <rFont val="宋体"/>
        <family val="0"/>
      </rPr>
      <t>个</t>
    </r>
    <r>
      <rPr>
        <sz val="10"/>
        <color indexed="8"/>
        <rFont val="Arial"/>
        <family val="2"/>
      </rPr>
      <t>PPP</t>
    </r>
    <r>
      <rPr>
        <sz val="10"/>
        <color indexed="8"/>
        <rFont val="宋体"/>
        <family val="0"/>
      </rPr>
      <t>示范项目之一，是安阳市首批以</t>
    </r>
    <r>
      <rPr>
        <sz val="10"/>
        <color indexed="8"/>
        <rFont val="Arial"/>
        <family val="2"/>
      </rPr>
      <t>PPP</t>
    </r>
    <r>
      <rPr>
        <sz val="10"/>
        <color indexed="8"/>
        <rFont val="宋体"/>
        <family val="0"/>
      </rPr>
      <t>模式建设的城市基础设施项目。</t>
    </r>
  </si>
  <si>
    <t>许斌</t>
  </si>
  <si>
    <t>5109197</t>
  </si>
  <si>
    <t>陈以军</t>
  </si>
  <si>
    <t>13903725101</t>
  </si>
  <si>
    <t>淇县工业用气和集中供暖建设项目</t>
  </si>
  <si>
    <r>
      <t>鹤壁市</t>
    </r>
    <r>
      <rPr>
        <sz val="10"/>
        <color indexed="8"/>
        <rFont val="Arial"/>
        <family val="2"/>
      </rPr>
      <t>-</t>
    </r>
    <r>
      <rPr>
        <sz val="10"/>
        <color indexed="8"/>
        <rFont val="宋体"/>
        <family val="0"/>
      </rPr>
      <t>淇县</t>
    </r>
  </si>
  <si>
    <r>
      <t>项目建设内容：</t>
    </r>
    <r>
      <rPr>
        <sz val="10"/>
        <color indexed="8"/>
        <rFont val="Arial"/>
        <family val="2"/>
      </rPr>
      <t>1</t>
    </r>
    <r>
      <rPr>
        <sz val="10"/>
        <color indexed="8"/>
        <rFont val="宋体"/>
        <family val="0"/>
      </rPr>
      <t>、热源建设；</t>
    </r>
    <r>
      <rPr>
        <sz val="10"/>
        <color indexed="8"/>
        <rFont val="Arial"/>
        <family val="2"/>
      </rPr>
      <t>2</t>
    </r>
    <r>
      <rPr>
        <sz val="10"/>
        <color indexed="8"/>
        <rFont val="宋体"/>
        <family val="0"/>
      </rPr>
      <t>、管道铺设；</t>
    </r>
    <r>
      <rPr>
        <sz val="10"/>
        <color indexed="8"/>
        <rFont val="Arial"/>
        <family val="2"/>
      </rPr>
      <t>3</t>
    </r>
    <r>
      <rPr>
        <sz val="10"/>
        <color indexed="8"/>
        <rFont val="宋体"/>
        <family val="0"/>
      </rPr>
      <t>、热交换站的建设；</t>
    </r>
    <r>
      <rPr>
        <sz val="10"/>
        <color indexed="8"/>
        <rFont val="Arial"/>
        <family val="2"/>
      </rPr>
      <t>4</t>
    </r>
    <r>
      <rPr>
        <sz val="10"/>
        <color indexed="8"/>
        <rFont val="宋体"/>
        <family val="0"/>
      </rPr>
      <t>、智能卡计量及交费系统。本项目总投资</t>
    </r>
    <r>
      <rPr>
        <sz val="10"/>
        <color indexed="8"/>
        <rFont val="Arial"/>
        <family val="2"/>
      </rPr>
      <t>18</t>
    </r>
    <r>
      <rPr>
        <sz val="10"/>
        <color indexed="8"/>
        <rFont val="宋体"/>
        <family val="0"/>
      </rPr>
      <t>亿元，采取建设</t>
    </r>
    <r>
      <rPr>
        <sz val="10"/>
        <color indexed="8"/>
        <rFont val="Arial"/>
        <family val="2"/>
      </rPr>
      <t>-</t>
    </r>
    <r>
      <rPr>
        <sz val="10"/>
        <color indexed="8"/>
        <rFont val="宋体"/>
        <family val="0"/>
      </rPr>
      <t>拥有</t>
    </r>
    <r>
      <rPr>
        <sz val="10"/>
        <color indexed="8"/>
        <rFont val="Arial"/>
        <family val="2"/>
      </rPr>
      <t>-</t>
    </r>
    <r>
      <rPr>
        <sz val="10"/>
        <color indexed="8"/>
        <rFont val="宋体"/>
        <family val="0"/>
      </rPr>
      <t>运营模式。拟选择社会资本方进行项目特许经营权合作，合作期限</t>
    </r>
    <r>
      <rPr>
        <sz val="10"/>
        <color indexed="8"/>
        <rFont val="Arial"/>
        <family val="2"/>
      </rPr>
      <t>20</t>
    </r>
    <r>
      <rPr>
        <sz val="10"/>
        <color indexed="8"/>
        <rFont val="宋体"/>
        <family val="0"/>
      </rPr>
      <t>年。</t>
    </r>
  </si>
  <si>
    <t>殷俊生</t>
  </si>
  <si>
    <t>13503923838</t>
  </si>
  <si>
    <t>王忠霞</t>
  </si>
  <si>
    <t>13783015888</t>
  </si>
  <si>
    <r>
      <t>新增省道</t>
    </r>
    <r>
      <rPr>
        <sz val="10"/>
        <color indexed="8"/>
        <rFont val="Arial"/>
        <family val="2"/>
      </rPr>
      <t>225</t>
    </r>
    <r>
      <rPr>
        <sz val="10"/>
        <color indexed="8"/>
        <rFont val="宋体"/>
        <family val="0"/>
      </rPr>
      <t>南水北调桥至水泥厂段改建工程</t>
    </r>
  </si>
  <si>
    <t>鹤壁市</t>
  </si>
  <si>
    <r>
      <t>鹤壁市新增省道</t>
    </r>
    <r>
      <rPr>
        <sz val="10"/>
        <color indexed="8"/>
        <rFont val="Arial"/>
        <family val="2"/>
      </rPr>
      <t>225</t>
    </r>
    <r>
      <rPr>
        <sz val="10"/>
        <color indexed="8"/>
        <rFont val="宋体"/>
        <family val="0"/>
      </rPr>
      <t>南水北调桥至水泥厂段改建工程</t>
    </r>
    <r>
      <rPr>
        <sz val="10"/>
        <color indexed="8"/>
        <rFont val="Arial"/>
        <family val="2"/>
      </rPr>
      <t>”</t>
    </r>
    <r>
      <rPr>
        <sz val="10"/>
        <color indexed="8"/>
        <rFont val="宋体"/>
        <family val="0"/>
      </rPr>
      <t>，属于交通领域，为对原技术等级公路的改建项目。路线全长约</t>
    </r>
    <r>
      <rPr>
        <sz val="10"/>
        <color indexed="8"/>
        <rFont val="Arial"/>
        <family val="2"/>
      </rPr>
      <t>16.716</t>
    </r>
    <r>
      <rPr>
        <sz val="10"/>
        <color indexed="8"/>
        <rFont val="宋体"/>
        <family val="0"/>
      </rPr>
      <t>公里，项目计划总建设期为</t>
    </r>
    <r>
      <rPr>
        <sz val="10"/>
        <color indexed="8"/>
        <rFont val="Arial"/>
        <family val="2"/>
      </rPr>
      <t>2</t>
    </r>
    <r>
      <rPr>
        <sz val="10"/>
        <color indexed="8"/>
        <rFont val="宋体"/>
        <family val="0"/>
      </rPr>
      <t>年（</t>
    </r>
    <r>
      <rPr>
        <sz val="10"/>
        <color indexed="8"/>
        <rFont val="Arial"/>
        <family val="2"/>
      </rPr>
      <t>2015</t>
    </r>
    <r>
      <rPr>
        <sz val="10"/>
        <color indexed="8"/>
        <rFont val="宋体"/>
        <family val="0"/>
      </rPr>
      <t>年</t>
    </r>
    <r>
      <rPr>
        <sz val="10"/>
        <color indexed="8"/>
        <rFont val="Arial"/>
        <family val="2"/>
      </rPr>
      <t>12</t>
    </r>
    <r>
      <rPr>
        <sz val="10"/>
        <color indexed="8"/>
        <rFont val="宋体"/>
        <family val="0"/>
      </rPr>
      <t>月至</t>
    </r>
    <r>
      <rPr>
        <sz val="10"/>
        <color indexed="8"/>
        <rFont val="Arial"/>
        <family val="2"/>
      </rPr>
      <t>2017</t>
    </r>
    <r>
      <rPr>
        <sz val="10"/>
        <color indexed="8"/>
        <rFont val="宋体"/>
        <family val="0"/>
      </rPr>
      <t>年</t>
    </r>
    <r>
      <rPr>
        <sz val="10"/>
        <color indexed="8"/>
        <rFont val="Arial"/>
        <family val="2"/>
      </rPr>
      <t>12</t>
    </r>
    <r>
      <rPr>
        <sz val="10"/>
        <color indexed="8"/>
        <rFont val="宋体"/>
        <family val="0"/>
      </rPr>
      <t>月），计划于</t>
    </r>
    <r>
      <rPr>
        <sz val="10"/>
        <color indexed="8"/>
        <rFont val="Arial"/>
        <family val="2"/>
      </rPr>
      <t>2018</t>
    </r>
    <r>
      <rPr>
        <sz val="10"/>
        <color indexed="8"/>
        <rFont val="宋体"/>
        <family val="0"/>
      </rPr>
      <t>年</t>
    </r>
    <r>
      <rPr>
        <sz val="10"/>
        <color indexed="8"/>
        <rFont val="Arial"/>
        <family val="2"/>
      </rPr>
      <t>1</t>
    </r>
    <r>
      <rPr>
        <sz val="10"/>
        <color indexed="8"/>
        <rFont val="宋体"/>
        <family val="0"/>
      </rPr>
      <t>月建成运营，计划项目运营期</t>
    </r>
    <r>
      <rPr>
        <sz val="10"/>
        <color indexed="8"/>
        <rFont val="Arial"/>
        <family val="2"/>
      </rPr>
      <t>10</t>
    </r>
    <r>
      <rPr>
        <sz val="10"/>
        <color indexed="8"/>
        <rFont val="宋体"/>
        <family val="0"/>
      </rPr>
      <t>年，</t>
    </r>
    <r>
      <rPr>
        <sz val="10"/>
        <color indexed="8"/>
        <rFont val="Arial"/>
        <family val="2"/>
      </rPr>
      <t>PPP</t>
    </r>
    <r>
      <rPr>
        <sz val="10"/>
        <color indexed="8"/>
        <rFont val="宋体"/>
        <family val="0"/>
      </rPr>
      <t>项目合作期限规划为</t>
    </r>
    <r>
      <rPr>
        <sz val="10"/>
        <color indexed="8"/>
        <rFont val="Arial"/>
        <family val="2"/>
      </rPr>
      <t>12</t>
    </r>
    <r>
      <rPr>
        <sz val="10"/>
        <color indexed="8"/>
        <rFont val="宋体"/>
        <family val="0"/>
      </rPr>
      <t>年。本项目政府资本投资</t>
    </r>
    <r>
      <rPr>
        <sz val="10"/>
        <color indexed="8"/>
        <rFont val="Arial"/>
        <family val="2"/>
      </rPr>
      <t>9015</t>
    </r>
    <r>
      <rPr>
        <sz val="10"/>
        <color indexed="8"/>
        <rFont val="宋体"/>
        <family val="0"/>
      </rPr>
      <t>万元，占项目总投资的</t>
    </r>
    <r>
      <rPr>
        <sz val="10"/>
        <color indexed="8"/>
        <rFont val="Arial"/>
        <family val="2"/>
      </rPr>
      <t>15.63%</t>
    </r>
    <r>
      <rPr>
        <sz val="10"/>
        <color indexed="8"/>
        <rFont val="宋体"/>
        <family val="0"/>
      </rPr>
      <t>；社会资本投资</t>
    </r>
    <r>
      <rPr>
        <sz val="10"/>
        <color indexed="8"/>
        <rFont val="Arial"/>
        <family val="2"/>
      </rPr>
      <t>48645</t>
    </r>
    <r>
      <rPr>
        <sz val="10"/>
        <color indexed="8"/>
        <rFont val="宋体"/>
        <family val="0"/>
      </rPr>
      <t>万元，占项目总投资的</t>
    </r>
    <r>
      <rPr>
        <sz val="10"/>
        <color indexed="8"/>
        <rFont val="Arial"/>
        <family val="2"/>
      </rPr>
      <t>84.37%</t>
    </r>
    <r>
      <rPr>
        <sz val="10"/>
        <color indexed="8"/>
        <rFont val="宋体"/>
        <family val="0"/>
      </rPr>
      <t>，拟分别以项目资本金和债权投资方式、根据本项目的施工进度于建设期分期投入；本项目运营期内政府根据社会资本实际运营状况给予相应的缺口补贴。</t>
    </r>
  </si>
  <si>
    <t>王晶</t>
  </si>
  <si>
    <t>13783927866</t>
  </si>
  <si>
    <t>蒋君锋</t>
  </si>
  <si>
    <t>13939251007</t>
  </si>
  <si>
    <t>鹤壁市山城区惠民美居保障性住房项目</t>
  </si>
  <si>
    <r>
      <t>鹤壁市</t>
    </r>
    <r>
      <rPr>
        <sz val="10"/>
        <color indexed="8"/>
        <rFont val="Arial"/>
        <family val="2"/>
      </rPr>
      <t>-</t>
    </r>
    <r>
      <rPr>
        <sz val="10"/>
        <color indexed="8"/>
        <rFont val="宋体"/>
        <family val="0"/>
      </rPr>
      <t>山城区</t>
    </r>
  </si>
  <si>
    <r>
      <t>一是项目基本情况。该项与地下两个部分：地上部分为体育场，设有标准足球场、网球场、排球场、门球场、篮球场、乒乓球场等</t>
    </r>
    <r>
      <rPr>
        <sz val="10"/>
        <color indexed="8"/>
        <rFont val="Arial"/>
        <family val="2"/>
      </rPr>
      <t>10</t>
    </r>
    <r>
      <rPr>
        <sz val="10"/>
        <color indexed="8"/>
        <rFont val="宋体"/>
        <family val="0"/>
      </rPr>
      <t>个专业性运动场地；健身乐园、曲艺广场休闲绿化区等休闲活动空间；公共卫生间、体育场管理用房、体育器材储藏室等管理设施。地下部分为人防平战结合工程，战时为二等人员掩蔽部和人防综合物资库，平时为地下商业和地下停车场。总建筑面积约</t>
    </r>
    <r>
      <rPr>
        <sz val="10"/>
        <color indexed="8"/>
        <rFont val="Arial"/>
        <family val="2"/>
      </rPr>
      <t>3</t>
    </r>
    <r>
      <rPr>
        <sz val="10"/>
        <color indexed="8"/>
        <rFont val="宋体"/>
        <family val="0"/>
      </rPr>
      <t>万平方米，包括：人防工程</t>
    </r>
    <r>
      <rPr>
        <sz val="10"/>
        <color indexed="8"/>
        <rFont val="Arial"/>
        <family val="2"/>
      </rPr>
      <t>1</t>
    </r>
    <r>
      <rPr>
        <sz val="10"/>
        <color indexed="8"/>
        <rFont val="宋体"/>
        <family val="0"/>
      </rPr>
      <t>万平方米（停车位</t>
    </r>
    <r>
      <rPr>
        <sz val="10"/>
        <color indexed="8"/>
        <rFont val="Arial"/>
        <family val="2"/>
      </rPr>
      <t>6000</t>
    </r>
    <r>
      <rPr>
        <sz val="10"/>
        <color indexed="8"/>
        <rFont val="宋体"/>
        <family val="0"/>
      </rPr>
      <t>平方米，商业开发空间</t>
    </r>
    <r>
      <rPr>
        <sz val="10"/>
        <color indexed="8"/>
        <rFont val="Arial"/>
        <family val="2"/>
      </rPr>
      <t>4000</t>
    </r>
    <r>
      <rPr>
        <sz val="10"/>
        <color indexed="8"/>
        <rFont val="宋体"/>
        <family val="0"/>
      </rPr>
      <t>平方米）；地下空间</t>
    </r>
    <r>
      <rPr>
        <sz val="10"/>
        <color indexed="8"/>
        <rFont val="Arial"/>
        <family val="2"/>
      </rPr>
      <t>2</t>
    </r>
    <r>
      <rPr>
        <sz val="10"/>
        <color indexed="8"/>
        <rFont val="宋体"/>
        <family val="0"/>
      </rPr>
      <t>万平方米（超市</t>
    </r>
    <r>
      <rPr>
        <sz val="10"/>
        <color indexed="8"/>
        <rFont val="Arial"/>
        <family val="2"/>
      </rPr>
      <t>1</t>
    </r>
    <r>
      <rPr>
        <sz val="10"/>
        <color indexed="8"/>
        <rFont val="宋体"/>
        <family val="0"/>
      </rPr>
      <t>万平方米、商业街</t>
    </r>
    <r>
      <rPr>
        <sz val="10"/>
        <color indexed="8"/>
        <rFont val="Arial"/>
        <family val="2"/>
      </rPr>
      <t>6000</t>
    </r>
    <r>
      <rPr>
        <sz val="10"/>
        <color indexed="8"/>
        <rFont val="宋体"/>
        <family val="0"/>
      </rPr>
      <t>平方米、地下通道</t>
    </r>
    <r>
      <rPr>
        <sz val="10"/>
        <color indexed="8"/>
        <rFont val="Arial"/>
        <family val="2"/>
      </rPr>
      <t>4000</t>
    </r>
    <r>
      <rPr>
        <sz val="10"/>
        <color indexed="8"/>
        <rFont val="宋体"/>
        <family val="0"/>
      </rPr>
      <t>平方米）。本项目属于投资规模较大、需求长期稳定的基础设施，适宜采用政府和社会资本合作模式（</t>
    </r>
    <r>
      <rPr>
        <sz val="10"/>
        <color indexed="8"/>
        <rFont val="Arial"/>
        <family val="2"/>
      </rPr>
      <t>PPP</t>
    </r>
    <r>
      <rPr>
        <sz val="10"/>
        <color indexed="8"/>
        <rFont val="宋体"/>
        <family val="0"/>
      </rPr>
      <t>）实施本项目。拟采用</t>
    </r>
    <r>
      <rPr>
        <sz val="10"/>
        <color indexed="8"/>
        <rFont val="Arial"/>
        <family val="2"/>
      </rPr>
      <t>TOT</t>
    </r>
    <r>
      <rPr>
        <sz val="10"/>
        <color indexed="8"/>
        <rFont val="宋体"/>
        <family val="0"/>
      </rPr>
      <t>形式引入社会资本参与的方式进行运营，既能吸收社会资本参与基础设施建设，又有利于规范运营单位行为。社会资本单独成立项目公司，政府不参股。</t>
    </r>
  </si>
  <si>
    <t>光山县垃圾焚烧发电厂</t>
  </si>
  <si>
    <r>
      <t>信阳市</t>
    </r>
    <r>
      <rPr>
        <sz val="10"/>
        <color indexed="8"/>
        <rFont val="Arial"/>
        <family val="2"/>
      </rPr>
      <t>-</t>
    </r>
    <r>
      <rPr>
        <sz val="10"/>
        <color indexed="8"/>
        <rFont val="宋体"/>
        <family val="0"/>
      </rPr>
      <t>光山县</t>
    </r>
  </si>
  <si>
    <r>
      <t>光山县垃圾焚烧发电厂项目。</t>
    </r>
    <r>
      <rPr>
        <sz val="10"/>
        <color indexed="8"/>
        <rFont val="Arial"/>
        <family val="2"/>
      </rPr>
      <t>.</t>
    </r>
    <r>
      <rPr>
        <sz val="10"/>
        <color indexed="8"/>
        <rFont val="宋体"/>
        <family val="0"/>
      </rPr>
      <t>项目拟建设地点：光山县官渡河产业集聚区盛湾村，毗邻龙山发电站和官渡河污水处理厂。项目总投资</t>
    </r>
    <r>
      <rPr>
        <sz val="10"/>
        <color indexed="8"/>
        <rFont val="Arial"/>
        <family val="2"/>
      </rPr>
      <t>28960</t>
    </r>
    <r>
      <rPr>
        <sz val="10"/>
        <color indexed="8"/>
        <rFont val="宋体"/>
        <family val="0"/>
      </rPr>
      <t>万元。</t>
    </r>
    <r>
      <rPr>
        <sz val="10"/>
        <color indexed="8"/>
        <rFont val="Arial"/>
        <family val="2"/>
      </rPr>
      <t>6.</t>
    </r>
    <r>
      <rPr>
        <sz val="10"/>
        <color indexed="8"/>
        <rFont val="宋体"/>
        <family val="0"/>
      </rPr>
      <t>收益情况：经测算，项目年总收益</t>
    </r>
    <r>
      <rPr>
        <sz val="10"/>
        <color indexed="8"/>
        <rFont val="Arial"/>
        <family val="2"/>
      </rPr>
      <t>3900</t>
    </r>
    <r>
      <rPr>
        <sz val="10"/>
        <color indexed="8"/>
        <rFont val="宋体"/>
        <family val="0"/>
      </rPr>
      <t>万元左右，收益来源于垃圾处理费的收入和上网电量收入。</t>
    </r>
  </si>
  <si>
    <t>苏良红</t>
  </si>
  <si>
    <t>15803971916</t>
  </si>
  <si>
    <t>周小河水系统保护和治理</t>
  </si>
  <si>
    <t>固始县</t>
  </si>
  <si>
    <t>建设内容</t>
  </si>
  <si>
    <t>咨询机构选择情况</t>
  </si>
  <si>
    <t>PPP流程进展情况</t>
  </si>
  <si>
    <t>驻马店市</t>
  </si>
  <si>
    <t>公路</t>
  </si>
  <si>
    <t>项目实施单位</t>
  </si>
  <si>
    <t>驻马店市公路局</t>
  </si>
  <si>
    <t>驻马店市城乡一体化示范区管委会</t>
  </si>
  <si>
    <t>孙岑</t>
  </si>
  <si>
    <t>驻马店市地下综合管廊PPP项目</t>
  </si>
  <si>
    <t>地下综合管廊</t>
  </si>
  <si>
    <r>
      <t>濮阳工业园区棚户区改造一期工程项目涉及公共租赁住房（以下简称</t>
    </r>
    <r>
      <rPr>
        <sz val="10"/>
        <color indexed="8"/>
        <rFont val="Arial"/>
        <family val="2"/>
      </rPr>
      <t>“</t>
    </r>
    <r>
      <rPr>
        <sz val="10"/>
        <color indexed="8"/>
        <rFont val="宋体"/>
        <family val="0"/>
      </rPr>
      <t>公租房</t>
    </r>
    <r>
      <rPr>
        <sz val="10"/>
        <color indexed="8"/>
        <rFont val="Arial"/>
        <family val="2"/>
      </rPr>
      <t>”</t>
    </r>
    <r>
      <rPr>
        <sz val="10"/>
        <color indexed="8"/>
        <rFont val="宋体"/>
        <family val="0"/>
      </rPr>
      <t>）</t>
    </r>
    <r>
      <rPr>
        <sz val="10"/>
        <color indexed="8"/>
        <rFont val="Arial"/>
        <family val="2"/>
      </rPr>
      <t>2,500</t>
    </r>
    <r>
      <rPr>
        <sz val="10"/>
        <color indexed="8"/>
        <rFont val="宋体"/>
        <family val="0"/>
      </rPr>
      <t>套，依据濮阳市政府投资项目管理办公室评审结果显示濮阳市棚户区改造工程公租房项目总投资为</t>
    </r>
    <r>
      <rPr>
        <sz val="10"/>
        <color indexed="8"/>
        <rFont val="Arial"/>
        <family val="2"/>
      </rPr>
      <t>53,605.27</t>
    </r>
    <r>
      <rPr>
        <sz val="10"/>
        <color indexed="8"/>
        <rFont val="宋体"/>
        <family val="0"/>
      </rPr>
      <t>万元。其中</t>
    </r>
    <r>
      <rPr>
        <sz val="10"/>
        <color indexed="8"/>
        <rFont val="Arial"/>
        <family val="2"/>
      </rPr>
      <t>2015</t>
    </r>
    <r>
      <rPr>
        <sz val="10"/>
        <color indexed="8"/>
        <rFont val="宋体"/>
        <family val="0"/>
      </rPr>
      <t>年公租房项目开工</t>
    </r>
    <r>
      <rPr>
        <sz val="10"/>
        <color indexed="8"/>
        <rFont val="Arial"/>
        <family val="2"/>
      </rPr>
      <t>1,499</t>
    </r>
    <r>
      <rPr>
        <sz val="10"/>
        <color indexed="8"/>
        <rFont val="宋体"/>
        <family val="0"/>
      </rPr>
      <t>套，总投资</t>
    </r>
    <r>
      <rPr>
        <sz val="10"/>
        <color indexed="8"/>
        <rFont val="Arial"/>
        <family val="2"/>
      </rPr>
      <t>31,840</t>
    </r>
    <r>
      <rPr>
        <sz val="10"/>
        <color indexed="8"/>
        <rFont val="宋体"/>
        <family val="0"/>
      </rPr>
      <t>万元</t>
    </r>
    <r>
      <rPr>
        <sz val="10"/>
        <color indexed="8"/>
        <rFont val="Arial"/>
        <family val="2"/>
      </rPr>
      <t xml:space="preserve"> </t>
    </r>
    <r>
      <rPr>
        <sz val="10"/>
        <color indexed="8"/>
        <rFont val="宋体"/>
        <family val="0"/>
      </rPr>
      <t>。项目选址于濮阳工业园区内，纬六路以南、纬八路以北、经四路以西、经三路以东区域，共五个地块，总面积</t>
    </r>
    <r>
      <rPr>
        <sz val="10"/>
        <color indexed="8"/>
        <rFont val="Arial"/>
        <family val="2"/>
      </rPr>
      <t>449</t>
    </r>
    <r>
      <rPr>
        <sz val="10"/>
        <color indexed="8"/>
        <rFont val="宋体"/>
        <family val="0"/>
      </rPr>
      <t>亩，按规划，</t>
    </r>
    <r>
      <rPr>
        <sz val="10"/>
        <color indexed="8"/>
        <rFont val="Arial"/>
        <family val="2"/>
      </rPr>
      <t>B17-2</t>
    </r>
    <r>
      <rPr>
        <sz val="10"/>
        <color indexed="8"/>
        <rFont val="宋体"/>
        <family val="0"/>
      </rPr>
      <t>地块占地</t>
    </r>
    <r>
      <rPr>
        <sz val="10"/>
        <color indexed="8"/>
        <rFont val="Arial"/>
        <family val="2"/>
      </rPr>
      <t>83</t>
    </r>
    <r>
      <rPr>
        <sz val="10"/>
        <color indexed="8"/>
        <rFont val="宋体"/>
        <family val="0"/>
      </rPr>
      <t>亩，该地块南部为公园绿地；</t>
    </r>
    <r>
      <rPr>
        <sz val="10"/>
        <color indexed="8"/>
        <rFont val="Arial"/>
        <family val="2"/>
      </rPr>
      <t>B18-2</t>
    </r>
    <r>
      <rPr>
        <sz val="10"/>
        <color indexed="8"/>
        <rFont val="宋体"/>
        <family val="0"/>
      </rPr>
      <t>地块占地</t>
    </r>
    <r>
      <rPr>
        <sz val="10"/>
        <color indexed="8"/>
        <rFont val="Arial"/>
        <family val="2"/>
      </rPr>
      <t>84</t>
    </r>
    <r>
      <rPr>
        <sz val="10"/>
        <color indexed="8"/>
        <rFont val="宋体"/>
        <family val="0"/>
      </rPr>
      <t>亩；</t>
    </r>
    <r>
      <rPr>
        <sz val="10"/>
        <color indexed="8"/>
        <rFont val="Arial"/>
        <family val="2"/>
      </rPr>
      <t>B30-1</t>
    </r>
    <r>
      <rPr>
        <sz val="10"/>
        <color indexed="8"/>
        <rFont val="宋体"/>
        <family val="0"/>
      </rPr>
      <t>地块占地</t>
    </r>
    <r>
      <rPr>
        <sz val="10"/>
        <color indexed="8"/>
        <rFont val="Arial"/>
        <family val="2"/>
      </rPr>
      <t>104</t>
    </r>
    <r>
      <rPr>
        <sz val="10"/>
        <color indexed="8"/>
        <rFont val="宋体"/>
        <family val="0"/>
      </rPr>
      <t>亩；</t>
    </r>
    <r>
      <rPr>
        <sz val="10"/>
        <color indexed="8"/>
        <rFont val="Arial"/>
        <family val="2"/>
      </rPr>
      <t>B31</t>
    </r>
    <r>
      <rPr>
        <sz val="10"/>
        <color indexed="8"/>
        <rFont val="Arial"/>
        <family val="2"/>
      </rPr>
      <t>“</t>
    </r>
    <r>
      <rPr>
        <sz val="10"/>
        <color indexed="8"/>
        <rFont val="宋体"/>
        <family val="0"/>
      </rPr>
      <t>公租房</t>
    </r>
    <r>
      <rPr>
        <sz val="10"/>
        <color indexed="8"/>
        <rFont val="Arial"/>
        <family val="2"/>
      </rPr>
      <t>”</t>
    </r>
    <r>
      <rPr>
        <sz val="10"/>
        <color indexed="8"/>
        <rFont val="宋体"/>
        <family val="0"/>
      </rPr>
      <t>）</t>
    </r>
    <r>
      <rPr>
        <sz val="10"/>
        <color indexed="8"/>
        <rFont val="Arial"/>
        <family val="2"/>
      </rPr>
      <t>2,500</t>
    </r>
    <r>
      <rPr>
        <sz val="10"/>
        <color indexed="8"/>
        <rFont val="宋体"/>
        <family val="0"/>
      </rPr>
      <t>套，依据濮阳市政府投资项目管理办公室评审结果显示濮阳市棚户区改造工程公租房项目总投资为</t>
    </r>
    <r>
      <rPr>
        <sz val="10"/>
        <color indexed="8"/>
        <rFont val="Arial"/>
        <family val="2"/>
      </rPr>
      <t>53,605.27</t>
    </r>
    <r>
      <rPr>
        <sz val="10"/>
        <color indexed="8"/>
        <rFont val="宋体"/>
        <family val="0"/>
      </rPr>
      <t>万元。其中</t>
    </r>
    <r>
      <rPr>
        <sz val="10"/>
        <color indexed="8"/>
        <rFont val="Arial"/>
        <family val="2"/>
      </rPr>
      <t>2015</t>
    </r>
    <r>
      <rPr>
        <sz val="10"/>
        <color indexed="8"/>
        <rFont val="宋体"/>
        <family val="0"/>
      </rPr>
      <t>年公租房项目开工</t>
    </r>
    <r>
      <rPr>
        <sz val="10"/>
        <color indexed="8"/>
        <rFont val="Arial"/>
        <family val="2"/>
      </rPr>
      <t>1,499</t>
    </r>
    <r>
      <rPr>
        <sz val="10"/>
        <color indexed="8"/>
        <rFont val="宋体"/>
        <family val="0"/>
      </rPr>
      <t>套，总投资</t>
    </r>
    <r>
      <rPr>
        <sz val="10"/>
        <color indexed="8"/>
        <rFont val="Arial"/>
        <family val="2"/>
      </rPr>
      <t>31,840</t>
    </r>
    <r>
      <rPr>
        <sz val="10"/>
        <color indexed="8"/>
        <rFont val="宋体"/>
        <family val="0"/>
      </rPr>
      <t>万元</t>
    </r>
    <r>
      <rPr>
        <sz val="10"/>
        <color indexed="8"/>
        <rFont val="Arial"/>
        <family val="2"/>
      </rPr>
      <t xml:space="preserve"> </t>
    </r>
    <r>
      <rPr>
        <sz val="10"/>
        <color indexed="8"/>
        <rFont val="宋体"/>
        <family val="0"/>
      </rPr>
      <t>。项目选址于濮阳工业园区内，纬六路以南、纬八路以北、经四路以西、经三路以东区域，共五个地块，总面积</t>
    </r>
    <r>
      <rPr>
        <sz val="10"/>
        <color indexed="8"/>
        <rFont val="Arial"/>
        <family val="2"/>
      </rPr>
      <t>449</t>
    </r>
    <r>
      <rPr>
        <sz val="10"/>
        <color indexed="8"/>
        <rFont val="宋体"/>
        <family val="0"/>
      </rPr>
      <t>亩，按规划，B17-2地块占地83亩，该地块南部为公园绿地；B18-2地块占地84亩；B30-1地块占地104亩；B31地块占地93亩；B32地块占地85亩。棚改一期工程项目净占地面积380.79亩。规划五个地块的用地性质为二类居住用地，该地块基础配套设施完善，地理位置优越，环境绿化优美。本次棚改一期项目公租房总建筑面积237,100.29m2，其中2015年开工公租房项目总建筑面积142,981.08m2，地上建筑面积为129,481.08m2，地下建筑面积13,500m2。本项目选址在本次棚户区改造项目中安置社区里，并与棚户区改造项目的安置房同期开工建设，建成后与安置房共享周边基础设施和公共服务设施项目。</t>
    </r>
  </si>
  <si>
    <t>张志杰</t>
  </si>
  <si>
    <t>13803931081</t>
  </si>
  <si>
    <t>郑州欧凯会计师事务所</t>
  </si>
  <si>
    <t>衡银亮</t>
  </si>
  <si>
    <t>15838992211</t>
  </si>
  <si>
    <t>阎向阳</t>
  </si>
  <si>
    <t>13839119627</t>
  </si>
  <si>
    <t>濮阳工业供水调蓄工程及配套输水干渠项目</t>
  </si>
  <si>
    <r>
      <t>濮阳市</t>
    </r>
    <r>
      <rPr>
        <sz val="10"/>
        <color indexed="8"/>
        <rFont val="Arial"/>
        <family val="2"/>
      </rPr>
      <t>-</t>
    </r>
    <r>
      <rPr>
        <sz val="10"/>
        <color indexed="8"/>
        <rFont val="宋体"/>
        <family val="0"/>
      </rPr>
      <t>工业园区</t>
    </r>
  </si>
  <si>
    <t>13526685188</t>
  </si>
  <si>
    <t>陈楠</t>
  </si>
  <si>
    <t>15890116466</t>
  </si>
  <si>
    <t>郑州国际陆港保税物流中心</t>
  </si>
  <si>
    <r>
      <t>郑州市</t>
    </r>
    <r>
      <rPr>
        <sz val="10"/>
        <color indexed="8"/>
        <rFont val="Arial"/>
        <family val="2"/>
      </rPr>
      <t>-</t>
    </r>
    <r>
      <rPr>
        <sz val="10"/>
        <color indexed="8"/>
        <rFont val="宋体"/>
        <family val="0"/>
      </rPr>
      <t>经济区</t>
    </r>
  </si>
  <si>
    <t>其它</t>
  </si>
  <si>
    <r>
      <t xml:space="preserve"> </t>
    </r>
    <r>
      <rPr>
        <sz val="10"/>
        <color indexed="8"/>
        <rFont val="宋体"/>
        <family val="0"/>
      </rPr>
      <t>项目总投资额</t>
    </r>
    <r>
      <rPr>
        <sz val="10"/>
        <color indexed="8"/>
        <rFont val="Arial"/>
        <family val="2"/>
      </rPr>
      <t>41000</t>
    </r>
    <r>
      <rPr>
        <sz val="10"/>
        <color indexed="8"/>
        <rFont val="宋体"/>
        <family val="0"/>
      </rPr>
      <t>万元人民币，采用建设</t>
    </r>
    <r>
      <rPr>
        <sz val="10"/>
        <color indexed="8"/>
        <rFont val="Arial"/>
        <family val="2"/>
      </rPr>
      <t>-</t>
    </r>
    <r>
      <rPr>
        <sz val="10"/>
        <color indexed="8"/>
        <rFont val="宋体"/>
        <family val="0"/>
      </rPr>
      <t>运营</t>
    </r>
    <r>
      <rPr>
        <sz val="10"/>
        <color indexed="8"/>
        <rFont val="Arial"/>
        <family val="2"/>
      </rPr>
      <t>-</t>
    </r>
    <r>
      <rPr>
        <sz val="10"/>
        <color indexed="8"/>
        <rFont val="宋体"/>
        <family val="0"/>
      </rPr>
      <t>移交（</t>
    </r>
    <r>
      <rPr>
        <sz val="10"/>
        <color indexed="8"/>
        <rFont val="Arial"/>
        <family val="2"/>
      </rPr>
      <t>BOT</t>
    </r>
    <r>
      <rPr>
        <sz val="10"/>
        <color indexed="8"/>
        <rFont val="宋体"/>
        <family val="0"/>
      </rPr>
      <t>）为运作方式的</t>
    </r>
    <r>
      <rPr>
        <sz val="10"/>
        <color indexed="8"/>
        <rFont val="Arial"/>
        <family val="2"/>
      </rPr>
      <t>PPP</t>
    </r>
    <r>
      <rPr>
        <sz val="10"/>
        <color indexed="8"/>
        <rFont val="宋体"/>
        <family val="0"/>
      </rPr>
      <t>模式运营，本项目主要建设医疗综合楼主楼</t>
    </r>
    <r>
      <rPr>
        <sz val="10"/>
        <color indexed="8"/>
        <rFont val="Arial"/>
        <family val="2"/>
      </rPr>
      <t>1</t>
    </r>
    <r>
      <rPr>
        <sz val="10"/>
        <color indexed="8"/>
        <rFont val="宋体"/>
        <family val="0"/>
      </rPr>
      <t>座、乡村医生培训和后勤保障</t>
    </r>
    <r>
      <rPr>
        <sz val="10"/>
        <color indexed="8"/>
        <rFont val="Arial"/>
        <family val="2"/>
      </rPr>
      <t>1</t>
    </r>
    <r>
      <rPr>
        <sz val="10"/>
        <color indexed="8"/>
        <rFont val="宋体"/>
        <family val="0"/>
      </rPr>
      <t>座以及门卫等其他配套设施。本项目社会资本方取得投资回报的资金来源为使用者付费。本项目拟定将设立项目公司，注册资本金为</t>
    </r>
    <r>
      <rPr>
        <sz val="10"/>
        <color indexed="8"/>
        <rFont val="Arial"/>
        <family val="2"/>
      </rPr>
      <t>12300</t>
    </r>
    <r>
      <rPr>
        <sz val="10"/>
        <color indexed="8"/>
        <rFont val="宋体"/>
        <family val="0"/>
      </rPr>
      <t>万元，占本项目投资总额的</t>
    </r>
    <r>
      <rPr>
        <sz val="10"/>
        <color indexed="8"/>
        <rFont val="Arial"/>
        <family val="2"/>
      </rPr>
      <t>30%</t>
    </r>
    <r>
      <rPr>
        <sz val="10"/>
        <color indexed="8"/>
        <rFont val="宋体"/>
        <family val="0"/>
      </rPr>
      <t>。政府方拟与社会资本方协议约定：项目公司注册资本全部由社会资本方出资，社会资本方占项目公司股权比例为</t>
    </r>
    <r>
      <rPr>
        <sz val="10"/>
        <color indexed="8"/>
        <rFont val="Arial"/>
        <family val="2"/>
      </rPr>
      <t>100%</t>
    </r>
    <r>
      <rPr>
        <sz val="10"/>
        <color indexed="8"/>
        <rFont val="宋体"/>
        <family val="0"/>
      </rPr>
      <t>，政府方以土地划拨的形式参与</t>
    </r>
    <r>
      <rPr>
        <sz val="10"/>
        <color indexed="8"/>
        <rFont val="Arial"/>
        <family val="2"/>
      </rPr>
      <t>PPP</t>
    </r>
    <r>
      <rPr>
        <sz val="10"/>
        <color indexed="8"/>
        <rFont val="宋体"/>
        <family val="0"/>
      </rPr>
      <t>项目，特许经营期限为</t>
    </r>
    <r>
      <rPr>
        <sz val="10"/>
        <color indexed="8"/>
        <rFont val="Arial"/>
        <family val="2"/>
      </rPr>
      <t>23.5</t>
    </r>
    <r>
      <rPr>
        <sz val="10"/>
        <color indexed="8"/>
        <rFont val="宋体"/>
        <family val="0"/>
      </rPr>
      <t>年、运营期为</t>
    </r>
    <r>
      <rPr>
        <sz val="10"/>
        <color indexed="8"/>
        <rFont val="Arial"/>
        <family val="2"/>
      </rPr>
      <t>20</t>
    </r>
    <r>
      <rPr>
        <sz val="10"/>
        <color indexed="8"/>
        <rFont val="宋体"/>
        <family val="0"/>
      </rPr>
      <t>年，建设期为</t>
    </r>
    <r>
      <rPr>
        <sz val="10"/>
        <color indexed="8"/>
        <rFont val="Arial"/>
        <family val="2"/>
      </rPr>
      <t>3.5</t>
    </r>
    <r>
      <rPr>
        <sz val="10"/>
        <color indexed="8"/>
        <rFont val="宋体"/>
        <family val="0"/>
      </rPr>
      <t>年。项目公司注册资本金之外的项目所需投资将由社会资本方利用项目公司通过其他融资平台实现。本项目政府方无需对项目公司出资，也无需向项目公司额外支付其他财政补贴以及利用财政资金购买服务。在使用者付费回报机制下，项目收益率经测算预计财务税前内部收益率为</t>
    </r>
    <r>
      <rPr>
        <sz val="10"/>
        <color indexed="8"/>
        <rFont val="Arial"/>
        <family val="2"/>
      </rPr>
      <t>8.33%</t>
    </r>
  </si>
  <si>
    <t>孙晓静</t>
  </si>
  <si>
    <t>15518539608</t>
  </si>
  <si>
    <t>濮阳县新高中项目</t>
  </si>
  <si>
    <t>济源基础设施类项目</t>
  </si>
  <si>
    <r>
      <t>　　　本项目建设地点位于河南濮阳市濮阳工业园区境内，经过专业机构对项目调蓄池和供水厂位置的选择方案进行深入的比较和论证，确定本工程项目选址在濮阳工业园区境内，具体位置为：纬二路以南，纬四路以北，经二路以东，经四路以西地段。　　　列入本次濮阳工业园区供水工程项目（以下简称</t>
    </r>
    <r>
      <rPr>
        <sz val="10"/>
        <color indexed="8"/>
        <rFont val="Arial"/>
        <family val="2"/>
      </rPr>
      <t>“</t>
    </r>
    <r>
      <rPr>
        <sz val="10"/>
        <color indexed="8"/>
        <rFont val="宋体"/>
        <family val="0"/>
      </rPr>
      <t>本项目</t>
    </r>
    <r>
      <rPr>
        <sz val="10"/>
        <color indexed="8"/>
        <rFont val="Arial"/>
        <family val="2"/>
      </rPr>
      <t>”</t>
    </r>
    <r>
      <rPr>
        <sz val="10"/>
        <color indexed="8"/>
        <rFont val="宋体"/>
        <family val="0"/>
      </rPr>
      <t>）建设内容包括原水取水泵站、输水管道、调蓄池、调蓄泵站、净水厂、园区配水管网、输水干渠改造、景观绿化八个部分。本项目建设内容分两期建设，一期建设内容为：净水厂一期工程（</t>
    </r>
    <r>
      <rPr>
        <sz val="10"/>
        <color indexed="8"/>
        <rFont val="Arial"/>
        <family val="2"/>
      </rPr>
      <t>7</t>
    </r>
    <r>
      <rPr>
        <sz val="10"/>
        <color indexed="8"/>
        <rFont val="宋体"/>
        <family val="0"/>
      </rPr>
      <t>万</t>
    </r>
    <r>
      <rPr>
        <sz val="10"/>
        <color indexed="8"/>
        <rFont val="Arial"/>
        <family val="2"/>
      </rPr>
      <t>m3/d</t>
    </r>
    <r>
      <rPr>
        <sz val="10"/>
        <color indexed="8"/>
        <rFont val="宋体"/>
        <family val="0"/>
      </rPr>
      <t>）、引水管网、输水干渠及配套供水管网。</t>
    </r>
  </si>
  <si>
    <t>刘昕</t>
  </si>
  <si>
    <t>18539388166</t>
  </si>
  <si>
    <t>胡修安</t>
  </si>
  <si>
    <t>13803934509</t>
  </si>
  <si>
    <t>濮阳示范区龙湖暨岸线开发运营项目</t>
  </si>
  <si>
    <r>
      <t>濮阳市</t>
    </r>
    <r>
      <rPr>
        <sz val="10"/>
        <color indexed="8"/>
        <rFont val="Arial"/>
        <family val="2"/>
      </rPr>
      <t>-</t>
    </r>
    <r>
      <rPr>
        <sz val="10"/>
        <color indexed="8"/>
        <rFont val="宋体"/>
        <family val="0"/>
      </rPr>
      <t>新区</t>
    </r>
  </si>
  <si>
    <r>
      <t>设濮阳市城乡一体化示范区（以下简称示范区）是濮阳市委市政府加快推进濮阳经济社会发展、做大中心城市、拓宽城市空间、进一步发挥中心城市的承载力、辐射力、带动力、影响力，站在濮阳新的历史方位和起点上作出的一项重大战略决策。作为全市新型城镇化的龙头、全市经济社会发展新的增长极、展示濮阳新形象的重要平台，示范区于</t>
    </r>
    <r>
      <rPr>
        <sz val="10"/>
        <color indexed="8"/>
        <rFont val="Arial"/>
        <family val="2"/>
      </rPr>
      <t xml:space="preserve">2012 </t>
    </r>
    <r>
      <rPr>
        <sz val="10"/>
        <color indexed="8"/>
        <rFont val="宋体"/>
        <family val="0"/>
      </rPr>
      <t>年</t>
    </r>
    <r>
      <rPr>
        <sz val="10"/>
        <color indexed="8"/>
        <rFont val="Arial"/>
        <family val="2"/>
      </rPr>
      <t xml:space="preserve">8 </t>
    </r>
    <r>
      <rPr>
        <sz val="10"/>
        <color indexed="8"/>
        <rFont val="宋体"/>
        <family val="0"/>
      </rPr>
      <t>月</t>
    </r>
    <r>
      <rPr>
        <sz val="10"/>
        <color indexed="8"/>
        <rFont val="Arial"/>
        <family val="2"/>
      </rPr>
      <t xml:space="preserve">9 </t>
    </r>
    <r>
      <rPr>
        <sz val="10"/>
        <color indexed="8"/>
        <rFont val="宋体"/>
        <family val="0"/>
      </rPr>
      <t>日获省政府正式批复建设总体方案，建设刚刚起步，但处于中原经济区、环渤海经济圈和山东半岛蓝色经济区中心交会区域的地理位置，决定了示范区一开始就具有独特的战略定位和发展竞争优势。示范区东、西两湖水域及环湖岸线区域是示范区的核心资源，通过</t>
    </r>
    <r>
      <rPr>
        <sz val="10"/>
        <color indexed="8"/>
        <rFont val="Arial"/>
        <family val="2"/>
      </rPr>
      <t xml:space="preserve">PPP </t>
    </r>
    <r>
      <rPr>
        <sz val="10"/>
        <color indexed="8"/>
        <rFont val="宋体"/>
        <family val="0"/>
      </rPr>
      <t>模式进行开发建设与资产运营，实现</t>
    </r>
    <r>
      <rPr>
        <sz val="10"/>
        <color indexed="8"/>
        <rFont val="Arial"/>
        <family val="2"/>
      </rPr>
      <t>“</t>
    </r>
    <r>
      <rPr>
        <sz val="10"/>
        <color indexed="8"/>
        <rFont val="宋体"/>
        <family val="0"/>
      </rPr>
      <t>以点带面</t>
    </r>
    <r>
      <rPr>
        <sz val="10"/>
        <color indexed="8"/>
        <rFont val="Arial"/>
        <family val="2"/>
      </rPr>
      <t>”</t>
    </r>
    <r>
      <rPr>
        <sz val="10"/>
        <color indexed="8"/>
        <rFont val="宋体"/>
        <family val="0"/>
      </rPr>
      <t>，撬动整个示范区的未来商业氛围与人气，对于改善城市生态环境，打造濮阳城市水系，加快示范区建设，提升濮阳城市品位具有重要的意义。</t>
    </r>
  </si>
  <si>
    <t>薛阳阳</t>
  </si>
  <si>
    <t>18790988999</t>
  </si>
  <si>
    <t>邓小婧</t>
  </si>
  <si>
    <t>18539305800</t>
  </si>
  <si>
    <t>濮阳市第二污水处理厂</t>
  </si>
  <si>
    <r>
      <t>项目位于濮阳市城乡一体化示范区西部，北邻卫都西路、南邻开德西路、西邻大广高速公路、东邻濮阳市第二污水处理厂一期厂址。项目总投资为</t>
    </r>
    <r>
      <rPr>
        <sz val="10"/>
        <color indexed="8"/>
        <rFont val="Arial"/>
        <family val="2"/>
      </rPr>
      <t>2.18</t>
    </r>
    <r>
      <rPr>
        <sz val="10"/>
        <color indexed="8"/>
        <rFont val="宋体"/>
        <family val="0"/>
      </rPr>
      <t>亿元，占地面积</t>
    </r>
    <r>
      <rPr>
        <sz val="10"/>
        <color indexed="8"/>
        <rFont val="Arial"/>
        <family val="2"/>
      </rPr>
      <t>150</t>
    </r>
    <r>
      <rPr>
        <sz val="10"/>
        <color indexed="8"/>
        <rFont val="宋体"/>
        <family val="0"/>
      </rPr>
      <t>亩。主要建设内容包括主体设施、基础配套设施、业务用房等。项目建成后将极大解决西部工业区工业废水、城乡一体化示范区生活污水、皇甫片区生活污水对周围水环境的影响。目前，规划选址意见书、土地预审意见、可行性研究报告、土地勘界测量等项目前期工作已基本完成。</t>
    </r>
  </si>
  <si>
    <t>王继乾</t>
  </si>
  <si>
    <t>18623936897</t>
  </si>
  <si>
    <t>马志科</t>
  </si>
  <si>
    <t>18639301022</t>
  </si>
  <si>
    <r>
      <t>1.</t>
    </r>
    <r>
      <rPr>
        <sz val="10"/>
        <color indexed="8"/>
        <rFont val="宋体"/>
        <family val="0"/>
      </rPr>
      <t>沿河堤防总长</t>
    </r>
    <r>
      <rPr>
        <sz val="10"/>
        <color indexed="8"/>
        <rFont val="Arial"/>
        <family val="2"/>
      </rPr>
      <t>5000</t>
    </r>
    <r>
      <rPr>
        <sz val="10"/>
        <color indexed="8"/>
        <rFont val="宋体"/>
        <family val="0"/>
      </rPr>
      <t>米，其中自然驳岸</t>
    </r>
    <r>
      <rPr>
        <sz val="10"/>
        <color indexed="8"/>
        <rFont val="Arial"/>
        <family val="2"/>
      </rPr>
      <t>3500</t>
    </r>
    <r>
      <rPr>
        <sz val="10"/>
        <color indexed="8"/>
        <rFont val="宋体"/>
        <family val="0"/>
      </rPr>
      <t>米，硬质驳岸</t>
    </r>
    <r>
      <rPr>
        <sz val="10"/>
        <color indexed="8"/>
        <rFont val="Arial"/>
        <family val="2"/>
      </rPr>
      <t>1500</t>
    </r>
    <r>
      <rPr>
        <sz val="10"/>
        <color indexed="8"/>
        <rFont val="宋体"/>
        <family val="0"/>
      </rPr>
      <t>米。</t>
    </r>
    <r>
      <rPr>
        <sz val="10"/>
        <color indexed="8"/>
        <rFont val="Arial"/>
        <family val="2"/>
      </rPr>
      <t>2.</t>
    </r>
    <r>
      <rPr>
        <sz val="10"/>
        <color indexed="8"/>
        <rFont val="宋体"/>
        <family val="0"/>
      </rPr>
      <t>沿岸绿化面积</t>
    </r>
    <r>
      <rPr>
        <sz val="10"/>
        <color indexed="8"/>
        <rFont val="Arial"/>
        <family val="2"/>
      </rPr>
      <t>294330</t>
    </r>
    <r>
      <rPr>
        <sz val="10"/>
        <color indexed="8"/>
        <rFont val="宋体"/>
        <family val="0"/>
      </rPr>
      <t>平方米，包括绿化、水域、小憩、栈道等。</t>
    </r>
    <r>
      <rPr>
        <sz val="10"/>
        <color indexed="8"/>
        <rFont val="Arial"/>
        <family val="2"/>
      </rPr>
      <t>3.</t>
    </r>
    <r>
      <rPr>
        <sz val="10"/>
        <color indexed="8"/>
        <rFont val="宋体"/>
        <family val="0"/>
      </rPr>
      <t>建设公厕及管理用房，总建筑面积为</t>
    </r>
    <r>
      <rPr>
        <sz val="10"/>
        <color indexed="8"/>
        <rFont val="Arial"/>
        <family val="2"/>
      </rPr>
      <t>2586</t>
    </r>
    <r>
      <rPr>
        <sz val="10"/>
        <color indexed="8"/>
        <rFont val="宋体"/>
        <family val="0"/>
      </rPr>
      <t>平方米。</t>
    </r>
    <r>
      <rPr>
        <sz val="10"/>
        <color indexed="8"/>
        <rFont val="Arial"/>
        <family val="2"/>
      </rPr>
      <t>4.</t>
    </r>
    <r>
      <rPr>
        <sz val="10"/>
        <color indexed="8"/>
        <rFont val="宋体"/>
        <family val="0"/>
      </rPr>
      <t>基础设施：停车场、给排水、供配电、路灯照明、交通道路、通信网络、环卫设施、服务设施等。</t>
    </r>
  </si>
  <si>
    <t>李锋然</t>
  </si>
  <si>
    <t>13903977377</t>
  </si>
  <si>
    <t>王仁忠</t>
  </si>
  <si>
    <t>13839785517</t>
  </si>
  <si>
    <t>固始县信合养生文化村项目</t>
  </si>
  <si>
    <r>
      <t>整合全省</t>
    </r>
    <r>
      <rPr>
        <sz val="10"/>
        <color indexed="8"/>
        <rFont val="Arial"/>
        <family val="2"/>
      </rPr>
      <t>110</t>
    </r>
    <r>
      <rPr>
        <sz val="10"/>
        <color indexed="8"/>
        <rFont val="宋体"/>
        <family val="0"/>
      </rPr>
      <t>个县（市、区）有线广播电视网络，建设联结全省</t>
    </r>
    <r>
      <rPr>
        <sz val="10"/>
        <color indexed="8"/>
        <rFont val="Arial"/>
        <family val="2"/>
      </rPr>
      <t>110</t>
    </r>
    <r>
      <rPr>
        <sz val="10"/>
        <color indexed="8"/>
        <rFont val="宋体"/>
        <family val="0"/>
      </rPr>
      <t>个县（市、区）有线广播电视网络的综合服务和管理平台，对</t>
    </r>
    <r>
      <rPr>
        <sz val="10"/>
        <color indexed="8"/>
        <rFont val="Arial"/>
        <family val="2"/>
      </rPr>
      <t>683</t>
    </r>
    <r>
      <rPr>
        <sz val="10"/>
        <color indexed="8"/>
        <rFont val="宋体"/>
        <family val="0"/>
      </rPr>
      <t>万户有线电视用户进行数字化升级改造。</t>
    </r>
  </si>
  <si>
    <t>刘建伟</t>
  </si>
  <si>
    <t>56536098</t>
  </si>
  <si>
    <t>杨军</t>
  </si>
  <si>
    <t>13298334455</t>
  </si>
  <si>
    <r>
      <t>国道</t>
    </r>
    <r>
      <rPr>
        <sz val="10"/>
        <color indexed="8"/>
        <rFont val="Arial"/>
        <family val="2"/>
      </rPr>
      <t>107</t>
    </r>
    <r>
      <rPr>
        <sz val="10"/>
        <color indexed="8"/>
        <rFont val="宋体"/>
        <family val="0"/>
      </rPr>
      <t>改线官渡黄河大桥</t>
    </r>
  </si>
  <si>
    <r>
      <t>郑州市</t>
    </r>
    <r>
      <rPr>
        <sz val="10"/>
        <color indexed="8"/>
        <rFont val="Arial"/>
        <family val="2"/>
      </rPr>
      <t>-</t>
    </r>
    <r>
      <rPr>
        <sz val="10"/>
        <color indexed="8"/>
        <rFont val="宋体"/>
        <family val="0"/>
      </rPr>
      <t>中牟县</t>
    </r>
  </si>
  <si>
    <r>
      <t>一是项目基本情况。该项目路线的建设将极大地完善河南省中部区域的路网结构，并从根本上改善郑州市周边交通环境，使过境交通与城市交通分离，提高区域内道路运输效率。本项目属于投资规模较大、需求长期稳定的基础设施，适宜采用政府和社会资本合作模式（</t>
    </r>
    <r>
      <rPr>
        <sz val="10"/>
        <color indexed="8"/>
        <rFont val="Arial"/>
        <family val="2"/>
      </rPr>
      <t>PPP</t>
    </r>
    <r>
      <rPr>
        <sz val="10"/>
        <color indexed="8"/>
        <rFont val="宋体"/>
        <family val="0"/>
      </rPr>
      <t>）实施本项目。采用省公路管理局主导，局属企业控股，社会资本参与的方式进行建设和运营，既能吸收社会资本参与基础设施建设，又有利于规范建设单位行为，接受交通主管部门的行业管理。二是项目经济技术指标。项目路线全长约</t>
    </r>
    <r>
      <rPr>
        <sz val="10"/>
        <color indexed="8"/>
        <rFont val="Arial"/>
        <family val="2"/>
      </rPr>
      <t>31.9</t>
    </r>
    <r>
      <rPr>
        <sz val="10"/>
        <color indexed="8"/>
        <rFont val="宋体"/>
        <family val="0"/>
      </rPr>
      <t>公里，其中黄河特大桥桥长</t>
    </r>
    <r>
      <rPr>
        <sz val="10"/>
        <color indexed="8"/>
        <rFont val="Arial"/>
        <family val="2"/>
      </rPr>
      <t>7.3</t>
    </r>
    <r>
      <rPr>
        <sz val="10"/>
        <color indexed="8"/>
        <rFont val="宋体"/>
        <family val="0"/>
      </rPr>
      <t>公里，接线一级公路</t>
    </r>
    <r>
      <rPr>
        <sz val="10"/>
        <color indexed="8"/>
        <rFont val="Arial"/>
        <family val="2"/>
      </rPr>
      <t>24.6</t>
    </r>
    <r>
      <rPr>
        <sz val="10"/>
        <color indexed="8"/>
        <rFont val="宋体"/>
        <family val="0"/>
      </rPr>
      <t>公里。黄河桥拟采用八车道一级公路，路基宽</t>
    </r>
    <r>
      <rPr>
        <sz val="10"/>
        <color indexed="8"/>
        <rFont val="Arial"/>
        <family val="2"/>
      </rPr>
      <t>41</t>
    </r>
    <r>
      <rPr>
        <sz val="10"/>
        <color indexed="8"/>
        <rFont val="宋体"/>
        <family val="0"/>
      </rPr>
      <t>米；两岸接线采用六车道一级公路，路基宽</t>
    </r>
    <r>
      <rPr>
        <sz val="10"/>
        <color indexed="8"/>
        <rFont val="Arial"/>
        <family val="2"/>
      </rPr>
      <t>33.5</t>
    </r>
    <r>
      <rPr>
        <sz val="10"/>
        <color indexed="8"/>
        <rFont val="宋体"/>
        <family val="0"/>
      </rPr>
      <t>米；设计时速均采用</t>
    </r>
    <r>
      <rPr>
        <sz val="10"/>
        <color indexed="8"/>
        <rFont val="Arial"/>
        <family val="2"/>
      </rPr>
      <t>100</t>
    </r>
    <r>
      <rPr>
        <sz val="10"/>
        <color indexed="8"/>
        <rFont val="宋体"/>
        <family val="0"/>
      </rPr>
      <t>公里</t>
    </r>
    <r>
      <rPr>
        <sz val="10"/>
        <color indexed="8"/>
        <rFont val="Arial"/>
        <family val="2"/>
      </rPr>
      <t>/</t>
    </r>
    <r>
      <rPr>
        <sz val="10"/>
        <color indexed="8"/>
        <rFont val="宋体"/>
        <family val="0"/>
      </rPr>
      <t>小时。初步投资匡算约</t>
    </r>
    <r>
      <rPr>
        <sz val="10"/>
        <color indexed="8"/>
        <rFont val="Arial"/>
        <family val="2"/>
      </rPr>
      <t>42.3</t>
    </r>
    <r>
      <rPr>
        <sz val="10"/>
        <color indexed="8"/>
        <rFont val="宋体"/>
        <family val="0"/>
      </rPr>
      <t>亿元（其中黄河桥</t>
    </r>
    <r>
      <rPr>
        <sz val="10"/>
        <color indexed="8"/>
        <rFont val="Arial"/>
        <family val="2"/>
      </rPr>
      <t>25</t>
    </r>
    <r>
      <rPr>
        <sz val="10"/>
        <color indexed="8"/>
        <rFont val="宋体"/>
        <family val="0"/>
      </rPr>
      <t>亿，引线</t>
    </r>
    <r>
      <rPr>
        <sz val="10"/>
        <color indexed="8"/>
        <rFont val="Arial"/>
        <family val="2"/>
      </rPr>
      <t>17.3</t>
    </r>
    <r>
      <rPr>
        <sz val="10"/>
        <color indexed="8"/>
        <rFont val="宋体"/>
        <family val="0"/>
      </rPr>
      <t>亿）。初步计划由以下两种方式筹集资金：（</t>
    </r>
    <r>
      <rPr>
        <sz val="10"/>
        <color indexed="8"/>
        <rFont val="Arial"/>
        <family val="2"/>
      </rPr>
      <t>1</t>
    </r>
    <r>
      <rPr>
        <sz val="10"/>
        <color indexed="8"/>
        <rFont val="宋体"/>
        <family val="0"/>
      </rPr>
      <t>）申请国内银行贷款</t>
    </r>
    <r>
      <rPr>
        <sz val="10"/>
        <color indexed="8"/>
        <rFont val="Arial"/>
        <family val="2"/>
      </rPr>
      <t>31.725</t>
    </r>
    <r>
      <rPr>
        <sz val="10"/>
        <color indexed="8"/>
        <rFont val="宋体"/>
        <family val="0"/>
      </rPr>
      <t>亿元；（</t>
    </r>
    <r>
      <rPr>
        <sz val="10"/>
        <color indexed="8"/>
        <rFont val="Arial"/>
        <family val="2"/>
      </rPr>
      <t>2</t>
    </r>
    <r>
      <rPr>
        <sz val="10"/>
        <color indexed="8"/>
        <rFont val="宋体"/>
        <family val="0"/>
      </rPr>
      <t>）争取交通部</t>
    </r>
    <r>
      <rPr>
        <sz val="10"/>
        <color indexed="8"/>
        <rFont val="Arial"/>
        <family val="2"/>
      </rPr>
      <t>PPP</t>
    </r>
    <r>
      <rPr>
        <sz val="10"/>
        <color indexed="8"/>
        <rFont val="宋体"/>
        <family val="0"/>
      </rPr>
      <t>专项补助资金。三是项目公司股权结构。采取省公路局局属企业控股占比</t>
    </r>
    <r>
      <rPr>
        <sz val="10"/>
        <color indexed="8"/>
        <rFont val="Arial"/>
        <family val="2"/>
      </rPr>
      <t>51%</t>
    </r>
    <r>
      <rPr>
        <sz val="10"/>
        <color indexed="8"/>
        <rFont val="宋体"/>
        <family val="0"/>
      </rPr>
      <t>，社会资本占比</t>
    </r>
    <r>
      <rPr>
        <sz val="10"/>
        <color indexed="8"/>
        <rFont val="Arial"/>
        <family val="2"/>
      </rPr>
      <t>49%</t>
    </r>
    <r>
      <rPr>
        <sz val="10"/>
        <color indexed="8"/>
        <rFont val="宋体"/>
        <family val="0"/>
      </rPr>
      <t>的方式成立项目公司。</t>
    </r>
  </si>
  <si>
    <t>037165802816</t>
  </si>
  <si>
    <t>谢冬歌</t>
  </si>
  <si>
    <t>037187166228</t>
  </si>
  <si>
    <r>
      <t>国道</t>
    </r>
    <r>
      <rPr>
        <sz val="10"/>
        <color indexed="8"/>
        <rFont val="Arial"/>
        <family val="2"/>
      </rPr>
      <t>G234</t>
    </r>
    <r>
      <rPr>
        <sz val="10"/>
        <color indexed="8"/>
        <rFont val="宋体"/>
        <family val="0"/>
      </rPr>
      <t>焦作至荥阳黄河大桥及连接线工程</t>
    </r>
  </si>
  <si>
    <r>
      <t>焦作市</t>
    </r>
    <r>
      <rPr>
        <sz val="10"/>
        <color indexed="8"/>
        <rFont val="Arial"/>
        <family val="2"/>
      </rPr>
      <t>-</t>
    </r>
    <r>
      <rPr>
        <sz val="10"/>
        <color indexed="8"/>
        <rFont val="宋体"/>
        <family val="0"/>
      </rPr>
      <t>武陟县</t>
    </r>
  </si>
  <si>
    <t>江苏中核华纬工程设计研究有限公司</t>
  </si>
  <si>
    <r>
      <t>博爱县城区集中供热项目近期使用主热源为龙源电厂，拟通过建设蒸汽管道向城区进行供热，供汽管道从龙源电厂开始由广兴路向南，以满足产业集聚区用气需要。工程建设拟铺设管道约</t>
    </r>
    <r>
      <rPr>
        <sz val="10"/>
        <color indexed="8"/>
        <rFont val="Arial"/>
        <family val="2"/>
      </rPr>
      <t>42.19</t>
    </r>
    <r>
      <rPr>
        <sz val="10"/>
        <color indexed="8"/>
        <rFont val="宋体"/>
        <family val="0"/>
      </rPr>
      <t>公里，建设换热站</t>
    </r>
    <r>
      <rPr>
        <sz val="10"/>
        <color indexed="8"/>
        <rFont val="Arial"/>
        <family val="2"/>
      </rPr>
      <t>12</t>
    </r>
    <r>
      <rPr>
        <sz val="10"/>
        <color indexed="8"/>
        <rFont val="宋体"/>
        <family val="0"/>
      </rPr>
      <t>座，项目范围为博爱县中心城区、产业集聚区，产业集聚区新拓展区、南部部分区域，面积约</t>
    </r>
    <r>
      <rPr>
        <sz val="10"/>
        <color indexed="8"/>
        <rFont val="Arial"/>
        <family val="2"/>
      </rPr>
      <t>59.8</t>
    </r>
    <r>
      <rPr>
        <sz val="10"/>
        <color indexed="8"/>
        <rFont val="宋体"/>
        <family val="0"/>
      </rPr>
      <t>平方公里，项目总投资</t>
    </r>
    <r>
      <rPr>
        <sz val="10"/>
        <color indexed="8"/>
        <rFont val="Arial"/>
        <family val="2"/>
      </rPr>
      <t>2.46</t>
    </r>
    <r>
      <rPr>
        <sz val="10"/>
        <color indexed="8"/>
        <rFont val="宋体"/>
        <family val="0"/>
      </rPr>
      <t>亿元。</t>
    </r>
  </si>
  <si>
    <t>李建忠</t>
  </si>
  <si>
    <t>13603448699</t>
  </si>
  <si>
    <t>买光明</t>
  </si>
  <si>
    <t>13569165066</t>
  </si>
  <si>
    <t>孟州市德众跨境贸易电子商务产业园区一期项目</t>
  </si>
  <si>
    <r>
      <t>焦作市</t>
    </r>
    <r>
      <rPr>
        <sz val="10"/>
        <color indexed="8"/>
        <rFont val="Arial"/>
        <family val="2"/>
      </rPr>
      <t>-</t>
    </r>
    <r>
      <rPr>
        <sz val="10"/>
        <color indexed="8"/>
        <rFont val="宋体"/>
        <family val="0"/>
      </rPr>
      <t>孟州市</t>
    </r>
  </si>
  <si>
    <r>
      <t>孟州市德众跨境贸易电子商务产业园区一期项目实施区域为孟州市产业集聚区西部，二广高速以东，洛常路以南，规划占地</t>
    </r>
    <r>
      <rPr>
        <sz val="10"/>
        <color indexed="8"/>
        <rFont val="Arial"/>
        <family val="2"/>
      </rPr>
      <t/>
    </r>
    <r>
      <rPr>
        <sz val="10"/>
        <color indexed="8"/>
        <rFont val="Arial"/>
        <family val="2"/>
      </rPr>
      <t>578.8</t>
    </r>
    <r>
      <rPr>
        <sz val="10"/>
        <color indexed="8"/>
        <rFont val="宋体"/>
        <family val="0"/>
      </rPr>
      <t>亩。建设内容主要包括商品展示交易区（</t>
    </r>
    <r>
      <rPr>
        <sz val="10"/>
        <color indexed="8"/>
        <rFont val="Arial"/>
        <family val="2"/>
      </rPr>
      <t>A</t>
    </r>
    <r>
      <rPr>
        <sz val="10"/>
        <color indexed="8"/>
        <rFont val="宋体"/>
        <family val="0"/>
      </rPr>
      <t>区为进口产品、</t>
    </r>
    <r>
      <rPr>
        <sz val="10"/>
        <color indexed="8"/>
        <rFont val="Arial"/>
        <family val="2"/>
      </rPr>
      <t>B</t>
    </r>
    <r>
      <rPr>
        <sz val="10"/>
        <color indexed="8"/>
        <rFont val="宋体"/>
        <family val="0"/>
      </rPr>
      <t>区为出口产品）、电商孵化区、仓储物流区（包括农产品冷链区、内贸仓储区、</t>
    </r>
    <r>
      <rPr>
        <sz val="10"/>
        <color indexed="8"/>
        <rFont val="Arial"/>
        <family val="2"/>
      </rPr>
      <t>E</t>
    </r>
    <r>
      <rPr>
        <sz val="10"/>
        <color indexed="8"/>
        <rFont val="宋体"/>
        <family val="0"/>
      </rPr>
      <t>贸易分拣配送区）、职工公寓、休闲娱乐区、酒店区、停车区等，总投资</t>
    </r>
    <r>
      <rPr>
        <sz val="10"/>
        <color indexed="8"/>
        <rFont val="Arial"/>
        <family val="2"/>
      </rPr>
      <t>10.4亿元。</t>
    </r>
  </si>
  <si>
    <t>闫红星</t>
  </si>
  <si>
    <t>13938151031</t>
  </si>
  <si>
    <t>张英杰</t>
  </si>
  <si>
    <r>
      <t>项目名称：濮阳市</t>
    </r>
    <r>
      <rPr>
        <sz val="10"/>
        <color indexed="8"/>
        <rFont val="Arial"/>
        <family val="2"/>
      </rPr>
      <t>2×600MW</t>
    </r>
    <r>
      <rPr>
        <sz val="10"/>
        <color indexed="8"/>
        <rFont val="宋体"/>
        <family val="0"/>
      </rPr>
      <t>热电厂配套供热管网工程</t>
    </r>
    <r>
      <rPr>
        <sz val="10"/>
        <color indexed="8"/>
        <rFont val="Arial"/>
        <family val="2"/>
      </rPr>
      <t>2</t>
    </r>
    <r>
      <rPr>
        <sz val="10"/>
        <color indexed="8"/>
        <rFont val="宋体"/>
        <family val="0"/>
      </rPr>
      <t>、建设内容：根据濮阳市集中供热专项规划，本工程是濮阳龙丰热电厂</t>
    </r>
    <r>
      <rPr>
        <sz val="10"/>
        <color indexed="8"/>
        <rFont val="Arial"/>
        <family val="2"/>
      </rPr>
      <t>2×600MW</t>
    </r>
    <r>
      <rPr>
        <sz val="10"/>
        <color indexed="8"/>
        <rFont val="宋体"/>
        <family val="0"/>
      </rPr>
      <t>城区高温水热网配套工程。主要建设内容：</t>
    </r>
    <r>
      <rPr>
        <sz val="10"/>
        <color indexed="8"/>
        <rFont val="Arial"/>
        <family val="2"/>
      </rPr>
      <t>DN700-1200</t>
    </r>
    <r>
      <rPr>
        <sz val="10"/>
        <color indexed="8"/>
        <rFont val="宋体"/>
        <family val="0"/>
      </rPr>
      <t>供热主管网</t>
    </r>
    <r>
      <rPr>
        <sz val="10"/>
        <color indexed="8"/>
        <rFont val="Arial"/>
        <family val="2"/>
      </rPr>
      <t>27.5</t>
    </r>
    <r>
      <rPr>
        <sz val="10"/>
        <color indexed="8"/>
        <rFont val="宋体"/>
        <family val="0"/>
      </rPr>
      <t>公里及分区供热站和二次管网，中继泵站一座。</t>
    </r>
    <r>
      <rPr>
        <sz val="10"/>
        <color indexed="8"/>
        <rFont val="Arial"/>
        <family val="2"/>
      </rPr>
      <t>3</t>
    </r>
    <r>
      <rPr>
        <sz val="10"/>
        <color indexed="8"/>
        <rFont val="宋体"/>
        <family val="0"/>
      </rPr>
      <t>、建设地点：自电厂至城区，沿线经市工业园区，濮东产业集聚区。</t>
    </r>
    <r>
      <rPr>
        <sz val="10"/>
        <color indexed="8"/>
        <rFont val="Arial"/>
        <family val="2"/>
      </rPr>
      <t>4</t>
    </r>
    <r>
      <rPr>
        <sz val="10"/>
        <color indexed="8"/>
        <rFont val="宋体"/>
        <family val="0"/>
      </rPr>
      <t>、投资总额：投资估算</t>
    </r>
    <r>
      <rPr>
        <sz val="10"/>
        <color indexed="8"/>
        <rFont val="Arial"/>
        <family val="2"/>
      </rPr>
      <t>7.5</t>
    </r>
    <r>
      <rPr>
        <sz val="10"/>
        <color indexed="8"/>
        <rFont val="宋体"/>
        <family val="0"/>
      </rPr>
      <t>亿元，其中供热主管网投资约</t>
    </r>
    <r>
      <rPr>
        <sz val="10"/>
        <color indexed="8"/>
        <rFont val="Arial"/>
        <family val="2"/>
      </rPr>
      <t>3.3</t>
    </r>
    <r>
      <rPr>
        <sz val="10"/>
        <color indexed="8"/>
        <rFont val="宋体"/>
        <family val="0"/>
      </rPr>
      <t>亿元。</t>
    </r>
  </si>
  <si>
    <t>邵现领</t>
  </si>
  <si>
    <t>13703830807</t>
  </si>
  <si>
    <t>台（前）辉（县）高速公路豫鲁界至范县段项目</t>
  </si>
  <si>
    <t>实施方案编制</t>
  </si>
  <si>
    <r>
      <t>依托省豫资公司省级保障房平台公司进行先行试点，通过与各省辖市政府签订合同，由省豫资公司下属的省豫资保障房公司（拟筹建）吸引社会资本收购和新建部分公租房项目，在合同期内通过</t>
    </r>
    <r>
      <rPr>
        <sz val="10"/>
        <color indexed="8"/>
        <rFont val="Arial"/>
        <family val="2"/>
      </rPr>
      <t>“</t>
    </r>
    <r>
      <rPr>
        <sz val="10"/>
        <color indexed="8"/>
        <rFont val="宋体"/>
        <family val="0"/>
      </rPr>
      <t>承租人支付租金</t>
    </r>
    <r>
      <rPr>
        <sz val="10"/>
        <color indexed="8"/>
        <rFont val="Arial"/>
        <family val="2"/>
      </rPr>
      <t>”</t>
    </r>
    <r>
      <rPr>
        <sz val="10"/>
        <color indexed="8"/>
        <rFont val="宋体"/>
        <family val="0"/>
      </rPr>
      <t>及必要的</t>
    </r>
    <r>
      <rPr>
        <sz val="10"/>
        <color indexed="8"/>
        <rFont val="Arial"/>
        <family val="2"/>
      </rPr>
      <t>“</t>
    </r>
    <r>
      <rPr>
        <sz val="10"/>
        <color indexed="8"/>
        <rFont val="宋体"/>
        <family val="0"/>
      </rPr>
      <t>政府政策支持</t>
    </r>
    <r>
      <rPr>
        <sz val="10"/>
        <color indexed="8"/>
        <rFont val="Arial"/>
        <family val="2"/>
      </rPr>
      <t>”</t>
    </r>
    <r>
      <rPr>
        <sz val="10"/>
        <color indexed="8"/>
        <rFont val="宋体"/>
        <family val="0"/>
      </rPr>
      <t>获得合理投资回报</t>
    </r>
    <r>
      <rPr>
        <sz val="10"/>
        <color indexed="8"/>
        <rFont val="Arial"/>
        <family val="2"/>
      </rPr>
      <t xml:space="preserve">; </t>
    </r>
    <r>
      <rPr>
        <sz val="10"/>
        <color indexed="8"/>
        <rFont val="宋体"/>
        <family val="0"/>
      </rPr>
      <t>各省辖市政府负责提供政策支持，定期调整公租房租金价格，核定公租房保障对象的租赁补贴标准，加强公租房工程建设及运营维护质量监管。合同期满后，双方按合同约定作善后处理。通过</t>
    </r>
    <r>
      <rPr>
        <sz val="10"/>
        <color indexed="8"/>
        <rFont val="Arial"/>
        <family val="2"/>
      </rPr>
      <t>PPP</t>
    </r>
    <r>
      <rPr>
        <sz val="10"/>
        <color indexed="8"/>
        <rFont val="宋体"/>
        <family val="0"/>
      </rPr>
      <t>模式推进公租房运营管理，逐步建立</t>
    </r>
    <r>
      <rPr>
        <sz val="10"/>
        <color indexed="8"/>
        <rFont val="Arial"/>
        <family val="2"/>
      </rPr>
      <t>“</t>
    </r>
    <r>
      <rPr>
        <sz val="10"/>
        <color indexed="8"/>
        <rFont val="宋体"/>
        <family val="0"/>
      </rPr>
      <t>企业建房、居民住房、政府补贴、社会管理</t>
    </r>
    <r>
      <rPr>
        <sz val="10"/>
        <color indexed="8"/>
        <rFont val="Arial"/>
        <family val="2"/>
      </rPr>
      <t>”</t>
    </r>
    <r>
      <rPr>
        <sz val="10"/>
        <color indexed="8"/>
        <rFont val="宋体"/>
        <family val="0"/>
      </rPr>
      <t>的新型公租房投资建设和运营管理模式，引导全省探索建立公租房</t>
    </r>
    <r>
      <rPr>
        <sz val="10"/>
        <color indexed="8"/>
        <rFont val="Arial"/>
        <family val="2"/>
      </rPr>
      <t>“</t>
    </r>
    <r>
      <rPr>
        <sz val="10"/>
        <color indexed="8"/>
        <rFont val="宋体"/>
        <family val="0"/>
      </rPr>
      <t>投入、建设、配租、市场化运营和专业化管理、再投入</t>
    </r>
    <r>
      <rPr>
        <sz val="10"/>
        <color indexed="8"/>
        <rFont val="Arial"/>
        <family val="2"/>
      </rPr>
      <t>”</t>
    </r>
    <r>
      <rPr>
        <sz val="10"/>
        <color indexed="8"/>
        <rFont val="宋体"/>
        <family val="0"/>
      </rPr>
      <t>的良性循环可持续发展机制，发挥市场配置住房资源的决定性作用，有效提高公租房服务质量和管理效率。</t>
    </r>
  </si>
  <si>
    <t>吴奇锟</t>
  </si>
  <si>
    <t>65802816</t>
  </si>
  <si>
    <t>雷栋</t>
  </si>
  <si>
    <t>65711985</t>
  </si>
  <si>
    <t>郑州航空港区给水工程第二自来水厂（一期）项目</t>
  </si>
  <si>
    <r>
      <t>郑州市</t>
    </r>
    <r>
      <rPr>
        <sz val="10"/>
        <color indexed="8"/>
        <rFont val="Arial"/>
        <family val="2"/>
      </rPr>
      <t>-</t>
    </r>
    <r>
      <rPr>
        <sz val="10"/>
        <color indexed="8"/>
        <rFont val="宋体"/>
        <family val="0"/>
      </rPr>
      <t>航空港区</t>
    </r>
  </si>
  <si>
    <t>水利</t>
  </si>
  <si>
    <r>
      <t>郑州航空港区给水工程规划区域为西至京港澳高速、北至双湖大道（郑民高速南侧约</t>
    </r>
    <r>
      <rPr>
        <sz val="10"/>
        <color indexed="8"/>
        <rFont val="Arial"/>
        <family val="2"/>
      </rPr>
      <t>2</t>
    </r>
    <r>
      <rPr>
        <sz val="10"/>
        <color indexed="8"/>
        <rFont val="宋体"/>
        <family val="0"/>
      </rPr>
      <t>千米），东至</t>
    </r>
    <r>
      <rPr>
        <sz val="10"/>
        <color indexed="8"/>
        <rFont val="Arial"/>
        <family val="2"/>
      </rPr>
      <t>S223</t>
    </r>
    <r>
      <rPr>
        <sz val="10"/>
        <color indexed="8"/>
        <rFont val="宋体"/>
        <family val="0"/>
      </rPr>
      <t>改线（新</t>
    </r>
    <r>
      <rPr>
        <sz val="10"/>
        <color indexed="8"/>
        <rFont val="Arial"/>
        <family val="2"/>
      </rPr>
      <t>107</t>
    </r>
    <r>
      <rPr>
        <sz val="10"/>
        <color indexed="8"/>
        <rFont val="宋体"/>
        <family val="0"/>
      </rPr>
      <t>国道线东侧约</t>
    </r>
    <r>
      <rPr>
        <sz val="10"/>
        <color indexed="8"/>
        <rFont val="Arial"/>
        <family val="2"/>
      </rPr>
      <t>6</t>
    </r>
    <r>
      <rPr>
        <sz val="10"/>
        <color indexed="8"/>
        <rFont val="宋体"/>
        <family val="0"/>
      </rPr>
      <t>千米），南至炎黄大道，东西宽约</t>
    </r>
    <r>
      <rPr>
        <sz val="10"/>
        <color indexed="8"/>
        <rFont val="Arial"/>
        <family val="2"/>
      </rPr>
      <t>17</t>
    </r>
    <r>
      <rPr>
        <sz val="10"/>
        <color indexed="8"/>
        <rFont val="宋体"/>
        <family val="0"/>
      </rPr>
      <t>千米，南北长约</t>
    </r>
    <r>
      <rPr>
        <sz val="10"/>
        <color indexed="8"/>
        <rFont val="Arial"/>
        <family val="2"/>
      </rPr>
      <t>28</t>
    </r>
    <r>
      <rPr>
        <sz val="10"/>
        <color indexed="8"/>
        <rFont val="宋体"/>
        <family val="0"/>
      </rPr>
      <t>千米，总面积约</t>
    </r>
    <r>
      <rPr>
        <sz val="10"/>
        <color indexed="8"/>
        <rFont val="Arial"/>
        <family val="2"/>
      </rPr>
      <t>415</t>
    </r>
    <r>
      <rPr>
        <sz val="10"/>
        <color indexed="8"/>
        <rFont val="宋体"/>
        <family val="0"/>
      </rPr>
      <t>平方公里。该项目包含水厂建设、管网铺设以及水务运营等内容，预计总投资</t>
    </r>
    <r>
      <rPr>
        <sz val="10"/>
        <color indexed="8"/>
        <rFont val="Arial"/>
        <family val="2"/>
      </rPr>
      <t>65</t>
    </r>
    <r>
      <rPr>
        <sz val="10"/>
        <color indexed="8"/>
        <rFont val="宋体"/>
        <family val="0"/>
      </rPr>
      <t>亿元，规划日均供水量</t>
    </r>
    <r>
      <rPr>
        <sz val="10"/>
        <color indexed="8"/>
        <rFont val="Arial"/>
        <family val="2"/>
      </rPr>
      <t>86</t>
    </r>
    <r>
      <rPr>
        <sz val="10"/>
        <color indexed="8"/>
        <rFont val="宋体"/>
        <family val="0"/>
      </rPr>
      <t>万立方米，最高日供水量</t>
    </r>
    <r>
      <rPr>
        <sz val="10"/>
        <color indexed="8"/>
        <rFont val="Arial"/>
        <family val="2"/>
      </rPr>
      <t>103</t>
    </r>
    <r>
      <rPr>
        <sz val="10"/>
        <color indexed="8"/>
        <rFont val="宋体"/>
        <family val="0"/>
      </rPr>
      <t>万立方米。其中，一期建设规模为</t>
    </r>
    <r>
      <rPr>
        <sz val="10"/>
        <color indexed="8"/>
        <rFont val="Arial"/>
        <family val="2"/>
      </rPr>
      <t>20</t>
    </r>
    <r>
      <rPr>
        <sz val="10"/>
        <color indexed="8"/>
        <rFont val="宋体"/>
        <family val="0"/>
      </rPr>
      <t>万吨</t>
    </r>
    <r>
      <rPr>
        <sz val="10"/>
        <color indexed="8"/>
        <rFont val="Arial"/>
        <family val="2"/>
      </rPr>
      <t>/</t>
    </r>
    <r>
      <rPr>
        <sz val="10"/>
        <color indexed="8"/>
        <rFont val="宋体"/>
        <family val="0"/>
      </rPr>
      <t>天，总投资约</t>
    </r>
    <r>
      <rPr>
        <sz val="10"/>
        <color indexed="8"/>
        <rFont val="Arial"/>
        <family val="2"/>
      </rPr>
      <t>6.5</t>
    </r>
    <r>
      <rPr>
        <sz val="10"/>
        <color indexed="8"/>
        <rFont val="宋体"/>
        <family val="0"/>
      </rPr>
      <t>亿元，预计</t>
    </r>
    <r>
      <rPr>
        <sz val="10"/>
        <color indexed="8"/>
        <rFont val="Arial"/>
        <family val="2"/>
      </rPr>
      <t>2016</t>
    </r>
    <r>
      <rPr>
        <sz val="10"/>
        <color indexed="8"/>
        <rFont val="宋体"/>
        <family val="0"/>
      </rPr>
      <t>年底建成试运行。</t>
    </r>
  </si>
  <si>
    <t>张水军</t>
  </si>
  <si>
    <t>陈道村</t>
  </si>
  <si>
    <t xml:space="preserve">15237130890 </t>
  </si>
  <si>
    <t>李明哲</t>
  </si>
  <si>
    <t>18039667921</t>
  </si>
  <si>
    <r>
      <t>郑州市现代有轨电车示范线（郑新快速路）</t>
    </r>
    <r>
      <rPr>
        <sz val="10"/>
        <color indexed="8"/>
        <rFont val="Arial"/>
        <family val="2"/>
      </rPr>
      <t>PPP</t>
    </r>
    <r>
      <rPr>
        <sz val="10"/>
        <color indexed="8"/>
        <rFont val="宋体"/>
        <family val="0"/>
      </rPr>
      <t>项目</t>
    </r>
  </si>
  <si>
    <r>
      <t>郑新快速通道有轨电车线路起点位于紫荆山路、航海东路交叉口（地铁</t>
    </r>
    <r>
      <rPr>
        <sz val="10"/>
        <color indexed="8"/>
        <rFont val="Arial"/>
        <family val="2"/>
      </rPr>
      <t>2</t>
    </r>
    <r>
      <rPr>
        <sz val="10"/>
        <color indexed="8"/>
        <rFont val="宋体"/>
        <family val="0"/>
      </rPr>
      <t>号线与</t>
    </r>
    <r>
      <rPr>
        <sz val="10"/>
        <color indexed="8"/>
        <rFont val="Arial"/>
        <family val="2"/>
      </rPr>
      <t>5</t>
    </r>
    <r>
      <rPr>
        <sz val="10"/>
        <color indexed="8"/>
        <rFont val="宋体"/>
        <family val="0"/>
      </rPr>
      <t>号线换乘点），向南沿紫辰路</t>
    </r>
    <r>
      <rPr>
        <sz val="10"/>
        <color indexed="8"/>
        <rFont val="Arial"/>
        <family val="2"/>
      </rPr>
      <t>—</t>
    </r>
    <r>
      <rPr>
        <sz val="10"/>
        <color indexed="8"/>
        <rFont val="宋体"/>
        <family val="0"/>
      </rPr>
      <t>郑新快速通道敷设，终点位于郭店镇南部。线路先后经涵洞下穿京广铁路、郑西客运专线，上跨十八里河、南水北调中线工程以及绕城高速公路，沿地面线下穿南三环、中州大道与郑新通道立交、</t>
    </r>
    <r>
      <rPr>
        <sz val="10"/>
        <color indexed="8"/>
        <rFont val="Arial"/>
        <family val="2"/>
      </rPr>
      <t>107</t>
    </r>
    <r>
      <rPr>
        <sz val="10"/>
        <color indexed="8"/>
        <rFont val="宋体"/>
        <family val="0"/>
      </rPr>
      <t>国道、新老</t>
    </r>
    <r>
      <rPr>
        <sz val="10"/>
        <color indexed="8"/>
        <rFont val="Arial"/>
        <family val="2"/>
      </rPr>
      <t>107</t>
    </r>
    <r>
      <rPr>
        <sz val="10"/>
        <color indexed="8"/>
        <rFont val="宋体"/>
        <family val="0"/>
      </rPr>
      <t>连接线等多处高架桥和立交桥，止于郭店镇南部，</t>
    </r>
    <r>
      <rPr>
        <sz val="10"/>
        <color indexed="8"/>
        <rFont val="Arial"/>
        <family val="2"/>
      </rPr>
      <t>102</t>
    </r>
    <r>
      <rPr>
        <sz val="10"/>
        <color indexed="8"/>
        <rFont val="宋体"/>
        <family val="0"/>
      </rPr>
      <t>省道以北。</t>
    </r>
  </si>
  <si>
    <t>15237130890</t>
  </si>
  <si>
    <r>
      <t>郑州市八岗污泥处理厂</t>
    </r>
    <r>
      <rPr>
        <sz val="10"/>
        <color indexed="8"/>
        <rFont val="Arial"/>
        <family val="2"/>
      </rPr>
      <t>PPP</t>
    </r>
    <r>
      <rPr>
        <sz val="10"/>
        <color indexed="8"/>
        <rFont val="宋体"/>
        <family val="0"/>
      </rPr>
      <t>项目</t>
    </r>
  </si>
  <si>
    <r>
      <t xml:space="preserve">"    </t>
    </r>
    <r>
      <rPr>
        <sz val="10"/>
        <color indexed="8"/>
        <rFont val="宋体"/>
        <family val="0"/>
      </rPr>
      <t>本项目主要建设内容为升级改造现状</t>
    </r>
    <r>
      <rPr>
        <sz val="10"/>
        <color indexed="8"/>
        <rFont val="Arial"/>
        <family val="2"/>
      </rPr>
      <t>600</t>
    </r>
    <r>
      <rPr>
        <sz val="10"/>
        <color indexed="8"/>
        <rFont val="宋体"/>
        <family val="0"/>
      </rPr>
      <t>吨</t>
    </r>
    <r>
      <rPr>
        <sz val="10"/>
        <color indexed="8"/>
        <rFont val="Arial"/>
        <family val="2"/>
      </rPr>
      <t>/</t>
    </r>
    <r>
      <rPr>
        <sz val="10"/>
        <color indexed="8"/>
        <rFont val="宋体"/>
        <family val="0"/>
      </rPr>
      <t>日处理规模和扩建</t>
    </r>
    <r>
      <rPr>
        <sz val="10"/>
        <color indexed="8"/>
        <rFont val="Arial"/>
        <family val="2"/>
      </rPr>
      <t>300</t>
    </r>
    <r>
      <rPr>
        <sz val="10"/>
        <color indexed="8"/>
        <rFont val="宋体"/>
        <family val="0"/>
      </rPr>
      <t>吨</t>
    </r>
    <r>
      <rPr>
        <sz val="10"/>
        <color indexed="8"/>
        <rFont val="Arial"/>
        <family val="2"/>
      </rPr>
      <t>/</t>
    </r>
    <r>
      <rPr>
        <sz val="10"/>
        <color indexed="8"/>
        <rFont val="宋体"/>
        <family val="0"/>
      </rPr>
      <t>日生产线一条，项目总投资暂定为</t>
    </r>
    <r>
      <rPr>
        <sz val="10"/>
        <color indexed="8"/>
        <rFont val="Arial"/>
        <family val="2"/>
      </rPr>
      <t>3.15</t>
    </r>
    <r>
      <rPr>
        <sz val="10"/>
        <color indexed="8"/>
        <rFont val="宋体"/>
        <family val="0"/>
      </rPr>
      <t>亿元，其中改建项目预计投资</t>
    </r>
    <r>
      <rPr>
        <sz val="10"/>
        <color indexed="8"/>
        <rFont val="Arial"/>
        <family val="2"/>
      </rPr>
      <t>1</t>
    </r>
    <r>
      <rPr>
        <sz val="10"/>
        <color indexed="8"/>
        <rFont val="宋体"/>
        <family val="0"/>
      </rPr>
      <t>亿元，扩建工程预计投资</t>
    </r>
    <r>
      <rPr>
        <sz val="10"/>
        <color indexed="8"/>
        <rFont val="Arial"/>
        <family val="2"/>
      </rPr>
      <t>2.15</t>
    </r>
    <r>
      <rPr>
        <sz val="10"/>
        <color indexed="8"/>
        <rFont val="宋体"/>
        <family val="0"/>
      </rPr>
      <t>亿元。</t>
    </r>
    <r>
      <rPr>
        <sz val="10"/>
        <color indexed="8"/>
        <rFont val="Arial"/>
        <family val="2"/>
      </rPr>
      <t xml:space="preserve">   </t>
    </r>
    <r>
      <rPr>
        <sz val="10"/>
        <color indexed="8"/>
        <rFont val="宋体"/>
        <family val="0"/>
      </rPr>
      <t>本项目首先由社会资本和政府方共同出资组建</t>
    </r>
    <r>
      <rPr>
        <sz val="10"/>
        <color indexed="8"/>
        <rFont val="Arial"/>
        <family val="2"/>
      </rPr>
      <t>SPV</t>
    </r>
    <r>
      <rPr>
        <sz val="10"/>
        <color indexed="8"/>
        <rFont val="宋体"/>
        <family val="0"/>
      </rPr>
      <t>项目公司，其中政府方占股</t>
    </r>
    <r>
      <rPr>
        <sz val="10"/>
        <color indexed="8"/>
        <rFont val="Arial"/>
        <family val="2"/>
      </rPr>
      <t>35%</t>
    </r>
    <r>
      <rPr>
        <sz val="10"/>
        <color indexed="8"/>
        <rFont val="宋体"/>
        <family val="0"/>
      </rPr>
      <t>，社会资本方占股</t>
    </r>
    <r>
      <rPr>
        <sz val="10"/>
        <color indexed="8"/>
        <rFont val="Arial"/>
        <family val="2"/>
      </rPr>
      <t>65%</t>
    </r>
    <r>
      <rPr>
        <sz val="10"/>
        <color indexed="8"/>
        <rFont val="宋体"/>
        <family val="0"/>
      </rPr>
      <t>。</t>
    </r>
    <r>
      <rPr>
        <sz val="10"/>
        <color indexed="8"/>
        <rFont val="Arial"/>
        <family val="2"/>
      </rPr>
      <t>SPV</t>
    </r>
    <r>
      <rPr>
        <sz val="10"/>
        <color indexed="8"/>
        <rFont val="宋体"/>
        <family val="0"/>
      </rPr>
      <t>项目公司向政府出资购买本项目现有设施一定期限（</t>
    </r>
    <r>
      <rPr>
        <sz val="10"/>
        <color indexed="8"/>
        <rFont val="Arial"/>
        <family val="2"/>
      </rPr>
      <t>30</t>
    </r>
    <r>
      <rPr>
        <sz val="10"/>
        <color indexed="8"/>
        <rFont val="宋体"/>
        <family val="0"/>
      </rPr>
      <t>年）的经营权，并负责郑州市八岗污泥处理厂改建、扩建项目的投资、筹资、建设及其运营管理（包括污泥资源化产品的销售），期满将全部设施无偿移交给政府部门。特许经营期内，政府向</t>
    </r>
    <r>
      <rPr>
        <sz val="10"/>
        <color indexed="8"/>
        <rFont val="Arial"/>
        <family val="2"/>
      </rPr>
      <t>SPV</t>
    </r>
    <r>
      <rPr>
        <sz val="10"/>
        <color indexed="8"/>
        <rFont val="宋体"/>
        <family val="0"/>
      </rPr>
      <t>项目公司支付合理的污泥处理服务费用。</t>
    </r>
    <r>
      <rPr>
        <sz val="10"/>
        <color indexed="8"/>
        <rFont val="Arial"/>
        <family val="2"/>
      </rPr>
      <t xml:space="preserve">"    </t>
    </r>
  </si>
  <si>
    <t>王阳</t>
  </si>
  <si>
    <t>15093085252</t>
  </si>
  <si>
    <r>
      <t>E</t>
    </r>
    <r>
      <rPr>
        <sz val="10"/>
        <color indexed="8"/>
        <rFont val="宋体"/>
        <family val="0"/>
      </rPr>
      <t>贸易综合服务平台项目</t>
    </r>
  </si>
  <si>
    <r>
      <t xml:space="preserve"> E</t>
    </r>
    <r>
      <rPr>
        <sz val="10"/>
        <color indexed="8"/>
        <rFont val="宋体"/>
        <family val="0"/>
      </rPr>
      <t>贸易综合服务平台项目建筑面积</t>
    </r>
    <r>
      <rPr>
        <sz val="10"/>
        <color indexed="8"/>
        <rFont val="Arial"/>
        <family val="2"/>
      </rPr>
      <t>47</t>
    </r>
    <r>
      <rPr>
        <sz val="10"/>
        <color indexed="8"/>
        <rFont val="宋体"/>
        <family val="0"/>
      </rPr>
      <t>万平方米，包括仓储及配套设施；开发建设</t>
    </r>
    <r>
      <rPr>
        <sz val="10"/>
        <color indexed="8"/>
        <rFont val="Arial"/>
        <family val="2"/>
      </rPr>
      <t>“</t>
    </r>
    <r>
      <rPr>
        <sz val="10"/>
        <color indexed="8"/>
        <rFont val="宋体"/>
        <family val="0"/>
      </rPr>
      <t>一核心六平台</t>
    </r>
    <r>
      <rPr>
        <sz val="10"/>
        <color indexed="8"/>
        <rFont val="Arial"/>
        <family val="2"/>
      </rPr>
      <t>”</t>
    </r>
    <r>
      <rPr>
        <sz val="10"/>
        <color indexed="8"/>
        <rFont val="宋体"/>
        <family val="0"/>
      </rPr>
      <t>信息系统。以</t>
    </r>
    <r>
      <rPr>
        <sz val="10"/>
        <color indexed="8"/>
        <rFont val="Arial"/>
        <family val="2"/>
      </rPr>
      <t>E</t>
    </r>
    <r>
      <rPr>
        <sz val="10"/>
        <color indexed="8"/>
        <rFont val="宋体"/>
        <family val="0"/>
      </rPr>
      <t>贸易信息化平台为核心，搭建面向跨境电子商务行业的综合服务门户。集成政务及商务应用，全面向政府、监管部门、企业及个人消费者提供通关、金融、供应链、大数据、物流、分销及电商</t>
    </r>
    <r>
      <rPr>
        <sz val="10"/>
        <color indexed="8"/>
        <rFont val="Arial"/>
        <family val="2"/>
      </rPr>
      <t>O2O</t>
    </r>
    <r>
      <rPr>
        <sz val="10"/>
        <color indexed="8"/>
        <rFont val="宋体"/>
        <family val="0"/>
      </rPr>
      <t>平台服务。可实现</t>
    </r>
    <r>
      <rPr>
        <sz val="10"/>
        <color indexed="8"/>
        <rFont val="Arial"/>
        <family val="2"/>
      </rPr>
      <t>“</t>
    </r>
    <r>
      <rPr>
        <sz val="10"/>
        <color indexed="8"/>
        <rFont val="宋体"/>
        <family val="0"/>
      </rPr>
      <t>一点接入，全链服务覆盖</t>
    </r>
    <r>
      <rPr>
        <sz val="10"/>
        <color indexed="8"/>
        <rFont val="Arial"/>
        <family val="2"/>
      </rPr>
      <t>”</t>
    </r>
    <r>
      <rPr>
        <sz val="10"/>
        <color indexed="8"/>
        <rFont val="宋体"/>
        <family val="0"/>
      </rPr>
      <t>。</t>
    </r>
  </si>
  <si>
    <t>唐杰</t>
  </si>
  <si>
    <t>13737860000</t>
  </si>
  <si>
    <t>郑州市有轨电车中原西路线</t>
  </si>
  <si>
    <r>
      <t>本项目总投资为</t>
    </r>
    <r>
      <rPr>
        <sz val="10"/>
        <color indexed="8"/>
        <rFont val="Arial"/>
        <family val="2"/>
      </rPr>
      <t>45.62</t>
    </r>
    <r>
      <rPr>
        <sz val="10"/>
        <color indexed="8"/>
        <rFont val="宋体"/>
        <family val="0"/>
      </rPr>
      <t>亿元，技术经济指标为</t>
    </r>
    <r>
      <rPr>
        <sz val="10"/>
        <color indexed="8"/>
        <rFont val="Arial"/>
        <family val="2"/>
      </rPr>
      <t>1.2</t>
    </r>
    <r>
      <rPr>
        <sz val="10"/>
        <color indexed="8"/>
        <rFont val="宋体"/>
        <family val="0"/>
      </rPr>
      <t>亿元</t>
    </r>
    <r>
      <rPr>
        <sz val="10"/>
        <color indexed="8"/>
        <rFont val="Arial"/>
        <family val="2"/>
      </rPr>
      <t>/</t>
    </r>
    <r>
      <rPr>
        <sz val="10"/>
        <color indexed="8"/>
        <rFont val="宋体"/>
        <family val="0"/>
      </rPr>
      <t>正线公里。本项目总投资包括郑州市有轨电车中原西路线工程全线车站、区间、轨道、供电、智能控制、车辆基地、市政道路改造工程的土建费用、安装设备费以及工程建设其他费用、预备费、车辆购置费、建设期贷款利息、铺底流动资金等。</t>
    </r>
  </si>
  <si>
    <t>新郑二中新校区建设项目</t>
  </si>
  <si>
    <r>
      <t>郑州市</t>
    </r>
    <r>
      <rPr>
        <sz val="10"/>
        <color indexed="8"/>
        <rFont val="Arial"/>
        <family val="2"/>
      </rPr>
      <t>-</t>
    </r>
    <r>
      <rPr>
        <sz val="10"/>
        <color indexed="8"/>
        <rFont val="宋体"/>
        <family val="0"/>
      </rPr>
      <t>新郑市</t>
    </r>
  </si>
  <si>
    <r>
      <t>项目总投资</t>
    </r>
    <r>
      <rPr>
        <sz val="10"/>
        <color indexed="8"/>
        <rFont val="Arial"/>
        <family val="2"/>
      </rPr>
      <t>5.2</t>
    </r>
    <r>
      <rPr>
        <sz val="10"/>
        <color indexed="8"/>
        <rFont val="宋体"/>
        <family val="0"/>
      </rPr>
      <t>亿元，项目回收期</t>
    </r>
    <r>
      <rPr>
        <sz val="10"/>
        <color indexed="8"/>
        <rFont val="Arial"/>
        <family val="2"/>
      </rPr>
      <t>17</t>
    </r>
    <r>
      <rPr>
        <sz val="10"/>
        <color indexed="8"/>
        <rFont val="宋体"/>
        <family val="0"/>
      </rPr>
      <t>年（含</t>
    </r>
    <r>
      <rPr>
        <sz val="10"/>
        <color indexed="8"/>
        <rFont val="Arial"/>
        <family val="2"/>
      </rPr>
      <t>3</t>
    </r>
    <r>
      <rPr>
        <sz val="10"/>
        <color indexed="8"/>
        <rFont val="宋体"/>
        <family val="0"/>
      </rPr>
      <t>年建设期）。项目规划占地</t>
    </r>
    <r>
      <rPr>
        <sz val="10"/>
        <color indexed="8"/>
        <rFont val="Arial"/>
        <family val="2"/>
      </rPr>
      <t>200</t>
    </r>
    <r>
      <rPr>
        <sz val="10"/>
        <color indexed="8"/>
        <rFont val="宋体"/>
        <family val="0"/>
      </rPr>
      <t>亩，建设内容包括集装箱作业区、集装箱堆场、公路场站、海关监管区、拆装箱作业区、散货、件杂货区、航空物流作业区、高铁物流作业区、仓储区、综合商务区、铁路专用线等区域等。项目建成后将实现</t>
    </r>
    <r>
      <rPr>
        <sz val="10"/>
        <color indexed="8"/>
        <rFont val="Arial"/>
        <family val="2"/>
      </rPr>
      <t>“</t>
    </r>
    <r>
      <rPr>
        <sz val="10"/>
        <color indexed="8"/>
        <rFont val="宋体"/>
        <family val="0"/>
      </rPr>
      <t>郑州国际陆港物流中心</t>
    </r>
    <r>
      <rPr>
        <sz val="10"/>
        <color indexed="8"/>
        <rFont val="Arial"/>
        <family val="2"/>
      </rPr>
      <t>”</t>
    </r>
    <r>
      <rPr>
        <sz val="10"/>
        <color indexed="8"/>
        <rFont val="宋体"/>
        <family val="0"/>
      </rPr>
      <t>和各海港功能的无缝对接和互为延伸，成为中原经济区及郑州航空经济综合实验区的陆上</t>
    </r>
    <r>
      <rPr>
        <sz val="10"/>
        <color indexed="8"/>
        <rFont val="Arial"/>
        <family val="2"/>
      </rPr>
      <t>“</t>
    </r>
    <r>
      <rPr>
        <sz val="10"/>
        <color indexed="8"/>
        <rFont val="宋体"/>
        <family val="0"/>
      </rPr>
      <t>出海通道</t>
    </r>
    <r>
      <rPr>
        <sz val="10"/>
        <color indexed="8"/>
        <rFont val="Arial"/>
        <family val="2"/>
      </rPr>
      <t>”</t>
    </r>
    <r>
      <rPr>
        <sz val="10"/>
        <color indexed="8"/>
        <rFont val="宋体"/>
        <family val="0"/>
      </rPr>
      <t>。</t>
    </r>
  </si>
  <si>
    <t>郑州国际陆港多式联运集疏中心</t>
  </si>
  <si>
    <r>
      <t>项目总投资</t>
    </r>
    <r>
      <rPr>
        <sz val="10"/>
        <color indexed="8"/>
        <rFont val="Arial"/>
        <family val="2"/>
      </rPr>
      <t>10.41</t>
    </r>
    <r>
      <rPr>
        <sz val="10"/>
        <color indexed="8"/>
        <rFont val="宋体"/>
        <family val="0"/>
      </rPr>
      <t>亿元，目前到位</t>
    </r>
    <r>
      <rPr>
        <sz val="10"/>
        <color indexed="8"/>
        <rFont val="Arial"/>
        <family val="2"/>
      </rPr>
      <t>3</t>
    </r>
    <r>
      <rPr>
        <sz val="10"/>
        <color indexed="8"/>
        <rFont val="宋体"/>
        <family val="0"/>
      </rPr>
      <t>亿元（均为自有资金），项目回收期</t>
    </r>
    <r>
      <rPr>
        <sz val="10"/>
        <color indexed="8"/>
        <rFont val="Arial"/>
        <family val="2"/>
      </rPr>
      <t>13</t>
    </r>
    <r>
      <rPr>
        <sz val="10"/>
        <color indexed="8"/>
        <rFont val="宋体"/>
        <family val="0"/>
      </rPr>
      <t>年（含</t>
    </r>
    <r>
      <rPr>
        <sz val="10"/>
        <color indexed="8"/>
        <rFont val="Arial"/>
        <family val="2"/>
      </rPr>
      <t>3</t>
    </r>
    <r>
      <rPr>
        <sz val="10"/>
        <color indexed="8"/>
        <rFont val="宋体"/>
        <family val="0"/>
      </rPr>
      <t>年建设期）。项目拟建设物流服务中心、多式联运服务中心、信息化服务中心、保税仓库、多式联运仓库、郑欧班列仓库、海铁联运仓库，配套郑欧商务中心等。预留肉类口岸二期。预计总建筑面积达</t>
    </r>
    <r>
      <rPr>
        <sz val="10"/>
        <color indexed="8"/>
        <rFont val="Arial"/>
        <family val="2"/>
      </rPr>
      <t>280000</t>
    </r>
    <r>
      <rPr>
        <sz val="10"/>
        <color indexed="8"/>
        <rFont val="宋体"/>
        <family val="0"/>
      </rPr>
      <t>平方米。项目建成后，可以完成集装箱年吞吐量</t>
    </r>
    <r>
      <rPr>
        <sz val="10"/>
        <color indexed="8"/>
        <rFont val="Arial"/>
        <family val="2"/>
      </rPr>
      <t>20</t>
    </r>
    <r>
      <rPr>
        <sz val="10"/>
        <color indexed="8"/>
        <rFont val="宋体"/>
        <family val="0"/>
      </rPr>
      <t>万标箱，满足郑州至沿海港口、中亚、欧洲班列常态化开行的需求。</t>
    </r>
  </si>
  <si>
    <r>
      <t>郑州市现代有轨电车示范线（航海东路）</t>
    </r>
    <r>
      <rPr>
        <sz val="10"/>
        <color indexed="8"/>
        <rFont val="Arial"/>
        <family val="2"/>
      </rPr>
      <t>PPP</t>
    </r>
    <r>
      <rPr>
        <sz val="10"/>
        <color indexed="8"/>
        <rFont val="宋体"/>
        <family val="0"/>
      </rPr>
      <t>项目</t>
    </r>
  </si>
  <si>
    <r>
      <t>郑州有轨电车航海东路线车由</t>
    </r>
    <r>
      <rPr>
        <sz val="10"/>
        <color indexed="8"/>
        <rFont val="Arial"/>
        <family val="2"/>
      </rPr>
      <t>ZT4</t>
    </r>
    <r>
      <rPr>
        <sz val="10"/>
        <color indexed="8"/>
        <rFont val="宋体"/>
        <family val="0"/>
      </rPr>
      <t>、</t>
    </r>
    <r>
      <rPr>
        <sz val="10"/>
        <color indexed="8"/>
        <rFont val="Arial"/>
        <family val="2"/>
      </rPr>
      <t>ZT4</t>
    </r>
    <r>
      <rPr>
        <sz val="10"/>
        <color indexed="8"/>
        <rFont val="宋体"/>
        <family val="0"/>
      </rPr>
      <t>支、</t>
    </r>
    <r>
      <rPr>
        <sz val="10"/>
        <color indexed="8"/>
        <rFont val="Arial"/>
        <family val="2"/>
      </rPr>
      <t>DT7</t>
    </r>
    <r>
      <rPr>
        <sz val="10"/>
        <color indexed="8"/>
        <rFont val="宋体"/>
        <family val="0"/>
      </rPr>
      <t>线一期组成，线路整体呈东西走向，起点位于郑州市轨道交通</t>
    </r>
    <r>
      <rPr>
        <sz val="10"/>
        <color indexed="8"/>
        <rFont val="Arial"/>
        <family val="2"/>
      </rPr>
      <t>5</t>
    </r>
    <r>
      <rPr>
        <sz val="10"/>
        <color indexed="8"/>
        <rFont val="宋体"/>
        <family val="0"/>
      </rPr>
      <t>号线经开第八大街站，终点位于中牟县中兴路，是联络中心城区与经济技术开发区及中牟县的有轨电车线路。有效串联经开区及中牟新城之间的居住区、工业园区及物流区等客流集散区域，大大加强中牟与郑州之间的联系，有力支撑了九龙组团及中牟新城的发展，兼顾解决南三环东延线两侧产业工人出行需求，对沿线开发发展起到不可限量的推动作用。</t>
    </r>
  </si>
  <si>
    <r>
      <t>一是项目基本情况。该项目是新增规划国道</t>
    </r>
    <r>
      <rPr>
        <sz val="10"/>
        <color indexed="8"/>
        <rFont val="Arial"/>
        <family val="2"/>
      </rPr>
      <t>G234</t>
    </r>
    <r>
      <rPr>
        <sz val="10"/>
        <color indexed="8"/>
        <rFont val="宋体"/>
        <family val="0"/>
      </rPr>
      <t>跨越黄河的咽喉工程，项目的建设将开辟焦作及山西晋城方向至郑州、洛阳以及豫中南地区的快捷通道，打通焦作市的南大门，对加快以郑州为核心的中原经济区建设进程将产生积极深远的影响。本项目属于投资规模较大、需求长期稳定的基础设施，适宜采用政府和社会资本合作模式（</t>
    </r>
    <r>
      <rPr>
        <sz val="10"/>
        <color indexed="8"/>
        <rFont val="Arial"/>
        <family val="2"/>
      </rPr>
      <t>PPP</t>
    </r>
    <r>
      <rPr>
        <sz val="10"/>
        <color indexed="8"/>
        <rFont val="宋体"/>
        <family val="0"/>
      </rPr>
      <t>）实施本项目。采用省公路管理局主导，局属企业控股，社会资本参与的方式进行建设和运营，既能吸收社会资本参与基础设施建设，又有利于规范建设单位行为，接受交通主管部门的行业管理。二是项目经济技术指标。项目路线全长约</t>
    </r>
    <r>
      <rPr>
        <sz val="10"/>
        <color indexed="8"/>
        <rFont val="Arial"/>
        <family val="2"/>
      </rPr>
      <t>26.4</t>
    </r>
    <r>
      <rPr>
        <sz val="10"/>
        <color indexed="8"/>
        <rFont val="宋体"/>
        <family val="0"/>
      </rPr>
      <t>公里，其中黄河特大桥桥长</t>
    </r>
    <r>
      <rPr>
        <sz val="10"/>
        <color indexed="8"/>
        <rFont val="Arial"/>
        <family val="2"/>
      </rPr>
      <t>10.567</t>
    </r>
    <r>
      <rPr>
        <sz val="10"/>
        <color indexed="8"/>
        <rFont val="宋体"/>
        <family val="0"/>
      </rPr>
      <t>公里，接线一级公路</t>
    </r>
    <r>
      <rPr>
        <sz val="10"/>
        <color indexed="8"/>
        <rFont val="Arial"/>
        <family val="2"/>
      </rPr>
      <t>15.833</t>
    </r>
    <r>
      <rPr>
        <sz val="10"/>
        <color indexed="8"/>
        <rFont val="宋体"/>
        <family val="0"/>
      </rPr>
      <t>公里。黄河桥拟采用六车道一级公路，路基宽</t>
    </r>
    <r>
      <rPr>
        <sz val="10"/>
        <color indexed="8"/>
        <rFont val="Arial"/>
        <family val="2"/>
      </rPr>
      <t>33.5</t>
    </r>
    <r>
      <rPr>
        <sz val="10"/>
        <color indexed="8"/>
        <rFont val="宋体"/>
        <family val="0"/>
      </rPr>
      <t>米设计时速均采用</t>
    </r>
    <r>
      <rPr>
        <sz val="10"/>
        <color indexed="8"/>
        <rFont val="Arial"/>
        <family val="2"/>
      </rPr>
      <t>100</t>
    </r>
    <r>
      <rPr>
        <sz val="10"/>
        <color indexed="8"/>
        <rFont val="宋体"/>
        <family val="0"/>
      </rPr>
      <t>公里</t>
    </r>
    <r>
      <rPr>
        <sz val="10"/>
        <color indexed="8"/>
        <rFont val="Arial"/>
        <family val="2"/>
      </rPr>
      <t>/</t>
    </r>
    <r>
      <rPr>
        <sz val="10"/>
        <color indexed="8"/>
        <rFont val="宋体"/>
        <family val="0"/>
      </rPr>
      <t>小时。初步投资匡算约</t>
    </r>
    <r>
      <rPr>
        <sz val="10"/>
        <color indexed="8"/>
        <rFont val="Arial"/>
        <family val="2"/>
      </rPr>
      <t>39.14</t>
    </r>
    <r>
      <rPr>
        <sz val="10"/>
        <color indexed="8"/>
        <rFont val="宋体"/>
        <family val="0"/>
      </rPr>
      <t>亿元。初步计划由以下两种方式筹集资金：（</t>
    </r>
    <r>
      <rPr>
        <sz val="10"/>
        <color indexed="8"/>
        <rFont val="Arial"/>
        <family val="2"/>
      </rPr>
      <t>1</t>
    </r>
    <r>
      <rPr>
        <sz val="10"/>
        <color indexed="8"/>
        <rFont val="宋体"/>
        <family val="0"/>
      </rPr>
      <t>）申请国内银行贷款</t>
    </r>
    <r>
      <rPr>
        <sz val="10"/>
        <color indexed="8"/>
        <rFont val="Arial"/>
        <family val="2"/>
      </rPr>
      <t>29.355</t>
    </r>
    <r>
      <rPr>
        <sz val="10"/>
        <color indexed="8"/>
        <rFont val="宋体"/>
        <family val="0"/>
      </rPr>
      <t>亿元；（</t>
    </r>
    <r>
      <rPr>
        <sz val="10"/>
        <color indexed="8"/>
        <rFont val="Arial"/>
        <family val="2"/>
      </rPr>
      <t>2</t>
    </r>
    <r>
      <rPr>
        <sz val="10"/>
        <color indexed="8"/>
        <rFont val="宋体"/>
        <family val="0"/>
      </rPr>
      <t>）争取交通部</t>
    </r>
    <r>
      <rPr>
        <sz val="10"/>
        <color indexed="8"/>
        <rFont val="Arial"/>
        <family val="2"/>
      </rPr>
      <t>PPP</t>
    </r>
    <r>
      <rPr>
        <sz val="10"/>
        <color indexed="8"/>
        <rFont val="宋体"/>
        <family val="0"/>
      </rPr>
      <t>专项补助资金。三是项目公司股权结构。采取省公路局局属企业控股占比</t>
    </r>
    <r>
      <rPr>
        <sz val="10"/>
        <color indexed="8"/>
        <rFont val="Arial"/>
        <family val="2"/>
      </rPr>
      <t>60%</t>
    </r>
    <r>
      <rPr>
        <sz val="10"/>
        <color indexed="8"/>
        <rFont val="宋体"/>
        <family val="0"/>
      </rPr>
      <t>，社会资本占比</t>
    </r>
    <r>
      <rPr>
        <sz val="10"/>
        <color indexed="8"/>
        <rFont val="Arial"/>
        <family val="2"/>
      </rPr>
      <t>40%</t>
    </r>
    <r>
      <rPr>
        <sz val="10"/>
        <color indexed="8"/>
        <rFont val="宋体"/>
        <family val="0"/>
      </rPr>
      <t>的方式成立项目公司。</t>
    </r>
  </si>
  <si>
    <t>豫资公司直投公租房项目</t>
  </si>
  <si>
    <t>郑州市</t>
  </si>
  <si>
    <t>保障性安居工程</t>
  </si>
  <si>
    <r>
      <t xml:space="preserve">107 </t>
    </r>
    <r>
      <rPr>
        <sz val="10"/>
        <color indexed="8"/>
        <rFont val="宋体"/>
        <family val="0"/>
      </rPr>
      <t>辅道规划为郑州市南北向客运大通道，同时</t>
    </r>
    <r>
      <rPr>
        <sz val="10"/>
        <color indexed="8"/>
        <rFont val="Arial"/>
        <family val="2"/>
      </rPr>
      <t xml:space="preserve">107 </t>
    </r>
    <r>
      <rPr>
        <sz val="10"/>
        <color indexed="8"/>
        <rFont val="宋体"/>
        <family val="0"/>
      </rPr>
      <t>辅道也将逐步承担城市客运三环线的功能，需提升为快速路标准。</t>
    </r>
    <r>
      <rPr>
        <sz val="10"/>
        <color indexed="8"/>
        <rFont val="Arial"/>
        <family val="2"/>
      </rPr>
      <t>107</t>
    </r>
    <r>
      <rPr>
        <sz val="10"/>
        <color indexed="8"/>
        <rFont val="宋体"/>
        <family val="0"/>
      </rPr>
      <t>辅道规划高架主线为双向八车道，设计速度</t>
    </r>
    <r>
      <rPr>
        <sz val="10"/>
        <color indexed="8"/>
        <rFont val="Arial"/>
        <family val="2"/>
      </rPr>
      <t>80km/h</t>
    </r>
    <r>
      <rPr>
        <sz val="10"/>
        <color indexed="8"/>
        <rFont val="宋体"/>
        <family val="0"/>
      </rPr>
      <t>，地面双向八车道，设计速度</t>
    </r>
    <r>
      <rPr>
        <sz val="10"/>
        <color indexed="8"/>
        <rFont val="Arial"/>
        <family val="2"/>
      </rPr>
      <t>50km/h</t>
    </r>
    <r>
      <rPr>
        <sz val="10"/>
        <color indexed="8"/>
        <rFont val="宋体"/>
        <family val="0"/>
      </rPr>
      <t>。</t>
    </r>
    <r>
      <rPr>
        <sz val="10"/>
        <color indexed="8"/>
        <rFont val="Arial"/>
        <family val="2"/>
      </rPr>
      <t>107</t>
    </r>
    <r>
      <rPr>
        <sz val="10"/>
        <color indexed="8"/>
        <rFont val="宋体"/>
        <family val="0"/>
      </rPr>
      <t>辅道北四环至南四环段，全长约</t>
    </r>
    <r>
      <rPr>
        <sz val="10"/>
        <color indexed="8"/>
        <rFont val="Arial"/>
        <family val="2"/>
      </rPr>
      <t>20km</t>
    </r>
    <r>
      <rPr>
        <sz val="10"/>
        <color indexed="8"/>
        <rFont val="宋体"/>
        <family val="0"/>
      </rPr>
      <t>，共设置</t>
    </r>
    <r>
      <rPr>
        <sz val="10"/>
        <color indexed="8"/>
        <rFont val="Arial"/>
        <family val="2"/>
      </rPr>
      <t xml:space="preserve"> 6 </t>
    </r>
    <r>
      <rPr>
        <sz val="10"/>
        <color indexed="8"/>
        <rFont val="宋体"/>
        <family val="0"/>
      </rPr>
      <t>座互通立交，分别为北四环、新龙路、北三环、陇海路、南三环、南四环（其中北四环为现状，陇海路、南三环立交已实施）。全线共设置</t>
    </r>
    <r>
      <rPr>
        <sz val="10"/>
        <color indexed="8"/>
        <rFont val="Arial"/>
        <family val="2"/>
      </rPr>
      <t>1</t>
    </r>
    <r>
      <rPr>
        <sz val="10"/>
        <color indexed="8"/>
        <rFont val="宋体"/>
        <family val="0"/>
      </rPr>
      <t>座高速出入口立交，为</t>
    </r>
    <r>
      <rPr>
        <sz val="10"/>
        <color indexed="8"/>
        <rFont val="Arial"/>
        <family val="2"/>
      </rPr>
      <t>107</t>
    </r>
    <r>
      <rPr>
        <sz val="10"/>
        <color indexed="8"/>
        <rFont val="宋体"/>
        <family val="0"/>
      </rPr>
      <t>辅道连霍高速出入口（已实施）。全线共设置</t>
    </r>
    <r>
      <rPr>
        <sz val="10"/>
        <color indexed="8"/>
        <rFont val="Arial"/>
        <family val="2"/>
      </rPr>
      <t>9</t>
    </r>
    <r>
      <rPr>
        <sz val="10"/>
        <color indexed="8"/>
        <rFont val="宋体"/>
        <family val="0"/>
      </rPr>
      <t>处上下桥匝道，</t>
    </r>
    <r>
      <rPr>
        <sz val="10"/>
        <color indexed="8"/>
        <rFont val="Arial"/>
        <family val="2"/>
      </rPr>
      <t>“9</t>
    </r>
    <r>
      <rPr>
        <sz val="10"/>
        <color indexed="8"/>
        <rFont val="宋体"/>
        <family val="0"/>
      </rPr>
      <t>上</t>
    </r>
    <r>
      <rPr>
        <sz val="10"/>
        <color indexed="8"/>
        <rFont val="Arial"/>
        <family val="2"/>
      </rPr>
      <t>9</t>
    </r>
    <r>
      <rPr>
        <sz val="10"/>
        <color indexed="8"/>
        <rFont val="宋体"/>
        <family val="0"/>
      </rPr>
      <t>下</t>
    </r>
    <r>
      <rPr>
        <sz val="10"/>
        <color indexed="8"/>
        <rFont val="Arial"/>
        <family val="2"/>
      </rPr>
      <t>”18</t>
    </r>
    <r>
      <rPr>
        <sz val="10"/>
        <color indexed="8"/>
        <rFont val="宋体"/>
        <family val="0"/>
      </rPr>
      <t>条匝道，布置均衡，平行匝道平均间距</t>
    </r>
    <r>
      <rPr>
        <sz val="10"/>
        <color indexed="8"/>
        <rFont val="Arial"/>
        <family val="2"/>
      </rPr>
      <t>1.3km</t>
    </r>
    <r>
      <rPr>
        <sz val="10"/>
        <color indexed="8"/>
        <rFont val="宋体"/>
        <family val="0"/>
      </rPr>
      <t>（含互通立交），其中航海路南侧两条上下桥匝道已纳入南三环工程范围。同时</t>
    </r>
    <r>
      <rPr>
        <sz val="10"/>
        <color indexed="8"/>
        <rFont val="Arial"/>
        <family val="2"/>
      </rPr>
      <t>107</t>
    </r>
    <r>
      <rPr>
        <sz val="10"/>
        <color indexed="8"/>
        <rFont val="宋体"/>
        <family val="0"/>
      </rPr>
      <t>辅道与连霍高速立交改造新增双车道匝道</t>
    </r>
    <r>
      <rPr>
        <sz val="10"/>
        <color indexed="8"/>
        <rFont val="Arial"/>
        <family val="2"/>
      </rPr>
      <t>2</t>
    </r>
    <r>
      <rPr>
        <sz val="10"/>
        <color indexed="8"/>
        <rFont val="宋体"/>
        <family val="0"/>
      </rPr>
      <t>条，集散匝道</t>
    </r>
    <r>
      <rPr>
        <sz val="10"/>
        <color indexed="8"/>
        <rFont val="Arial"/>
        <family val="2"/>
      </rPr>
      <t>1</t>
    </r>
    <r>
      <rPr>
        <sz val="10"/>
        <color indexed="8"/>
        <rFont val="宋体"/>
        <family val="0"/>
      </rPr>
      <t>条。</t>
    </r>
  </si>
  <si>
    <t>王智华</t>
  </si>
  <si>
    <t>13525526353</t>
  </si>
  <si>
    <t>郑州市双桥污水处理厂</t>
  </si>
  <si>
    <t>编制单位：驻马店市财政局PPP管理中心</t>
  </si>
  <si>
    <t>黄溪河上游自流工程、汝河提灌工程</t>
  </si>
  <si>
    <t>水利</t>
  </si>
  <si>
    <r>
      <t>项目主要包括市清泥河、清潩河、学院河饮马河等河道流域综合治理工程，总投资约</t>
    </r>
    <r>
      <rPr>
        <sz val="10"/>
        <color indexed="8"/>
        <rFont val="Arial"/>
        <family val="2"/>
      </rPr>
      <t>50</t>
    </r>
    <r>
      <rPr>
        <sz val="10"/>
        <color indexed="8"/>
        <rFont val="宋体"/>
        <family val="0"/>
      </rPr>
      <t>亿元，其中：清泥河流域总治理长度</t>
    </r>
    <r>
      <rPr>
        <sz val="10"/>
        <color indexed="8"/>
        <rFont val="Arial"/>
        <family val="2"/>
      </rPr>
      <t>38 km</t>
    </r>
    <r>
      <rPr>
        <sz val="10"/>
        <color indexed="8"/>
        <rFont val="宋体"/>
        <family val="0"/>
      </rPr>
      <t>、清潩河流域总治理长度</t>
    </r>
    <r>
      <rPr>
        <sz val="10"/>
        <color indexed="8"/>
        <rFont val="Arial"/>
        <family val="2"/>
      </rPr>
      <t>20.29 km</t>
    </r>
    <r>
      <rPr>
        <sz val="10"/>
        <color indexed="8"/>
        <rFont val="宋体"/>
        <family val="0"/>
      </rPr>
      <t>、学院河饮马河流域总治理长度</t>
    </r>
    <r>
      <rPr>
        <sz val="10"/>
        <color indexed="8"/>
        <rFont val="Arial"/>
        <family val="2"/>
      </rPr>
      <t>19 km</t>
    </r>
    <r>
      <rPr>
        <sz val="10"/>
        <color indexed="8"/>
        <rFont val="宋体"/>
        <family val="0"/>
      </rPr>
      <t>，项目将按照</t>
    </r>
    <r>
      <rPr>
        <sz val="10"/>
        <color indexed="8"/>
        <rFont val="Arial"/>
        <family val="2"/>
      </rPr>
      <t>“</t>
    </r>
    <r>
      <rPr>
        <sz val="10"/>
        <color indexed="8"/>
        <rFont val="宋体"/>
        <family val="0"/>
      </rPr>
      <t>彰显特色、打造精品、争创一流、国内领先</t>
    </r>
    <r>
      <rPr>
        <sz val="10"/>
        <color indexed="8"/>
        <rFont val="Arial"/>
        <family val="2"/>
      </rPr>
      <t>,</t>
    </r>
    <r>
      <rPr>
        <sz val="10"/>
        <color indexed="8"/>
        <rFont val="宋体"/>
        <family val="0"/>
      </rPr>
      <t>建设莲城生态水系</t>
    </r>
    <r>
      <rPr>
        <sz val="10"/>
        <color indexed="8"/>
        <rFont val="Arial"/>
        <family val="2"/>
      </rPr>
      <t>,</t>
    </r>
    <r>
      <rPr>
        <sz val="10"/>
        <color indexed="8"/>
        <rFont val="宋体"/>
        <family val="0"/>
      </rPr>
      <t>再现曹魏故都风情</t>
    </r>
    <r>
      <rPr>
        <sz val="10"/>
        <color indexed="8"/>
        <rFont val="Arial"/>
        <family val="2"/>
      </rPr>
      <t>”</t>
    </r>
    <r>
      <rPr>
        <sz val="10"/>
        <color indexed="8"/>
        <rFont val="宋体"/>
        <family val="0"/>
      </rPr>
      <t>的要求</t>
    </r>
    <r>
      <rPr>
        <sz val="10"/>
        <color indexed="8"/>
        <rFont val="Arial"/>
        <family val="2"/>
      </rPr>
      <t>,</t>
    </r>
    <r>
      <rPr>
        <sz val="10"/>
        <color indexed="8"/>
        <rFont val="宋体"/>
        <family val="0"/>
      </rPr>
      <t>建设水源工程、引水工程、调蓄工程和水系连通工程</t>
    </r>
    <r>
      <rPr>
        <sz val="10"/>
        <color indexed="8"/>
        <rFont val="Arial"/>
        <family val="2"/>
      </rPr>
      <t>,</t>
    </r>
    <r>
      <rPr>
        <sz val="10"/>
        <color indexed="8"/>
        <rFont val="宋体"/>
        <family val="0"/>
      </rPr>
      <t>市区形成</t>
    </r>
    <r>
      <rPr>
        <sz val="10"/>
        <color indexed="8"/>
        <rFont val="Arial"/>
        <family val="2"/>
      </rPr>
      <t>“</t>
    </r>
    <r>
      <rPr>
        <sz val="10"/>
        <color indexed="8"/>
        <rFont val="宋体"/>
        <family val="0"/>
      </rPr>
      <t>三横</t>
    </r>
    <r>
      <rPr>
        <sz val="10"/>
        <color indexed="8"/>
        <rFont val="Arial"/>
        <family val="2"/>
      </rPr>
      <t>”</t>
    </r>
    <r>
      <rPr>
        <sz val="10"/>
        <color indexed="8"/>
        <rFont val="宋体"/>
        <family val="0"/>
      </rPr>
      <t>、</t>
    </r>
    <r>
      <rPr>
        <sz val="10"/>
        <color indexed="8"/>
        <rFont val="Arial"/>
        <family val="2"/>
      </rPr>
      <t>“</t>
    </r>
    <r>
      <rPr>
        <sz val="10"/>
        <color indexed="8"/>
        <rFont val="宋体"/>
        <family val="0"/>
      </rPr>
      <t>五纵</t>
    </r>
    <r>
      <rPr>
        <sz val="10"/>
        <color indexed="8"/>
        <rFont val="Arial"/>
        <family val="2"/>
      </rPr>
      <t>”</t>
    </r>
    <r>
      <rPr>
        <sz val="10"/>
        <color indexed="8"/>
        <rFont val="宋体"/>
        <family val="0"/>
      </rPr>
      <t>、</t>
    </r>
    <r>
      <rPr>
        <sz val="10"/>
        <color indexed="8"/>
        <rFont val="Arial"/>
        <family val="2"/>
      </rPr>
      <t>“</t>
    </r>
    <r>
      <rPr>
        <sz val="10"/>
        <color indexed="8"/>
        <rFont val="宋体"/>
        <family val="0"/>
      </rPr>
      <t>三环</t>
    </r>
    <r>
      <rPr>
        <sz val="10"/>
        <color indexed="8"/>
        <rFont val="Arial"/>
        <family val="2"/>
      </rPr>
      <t>”</t>
    </r>
    <r>
      <rPr>
        <sz val="10"/>
        <color indexed="8"/>
        <rFont val="宋体"/>
        <family val="0"/>
      </rPr>
      <t>、</t>
    </r>
    <r>
      <rPr>
        <sz val="10"/>
        <color indexed="8"/>
        <rFont val="Arial"/>
        <family val="2"/>
      </rPr>
      <t>“</t>
    </r>
    <r>
      <rPr>
        <sz val="10"/>
        <color indexed="8"/>
        <rFont val="宋体"/>
        <family val="0"/>
      </rPr>
      <t>十湖</t>
    </r>
    <r>
      <rPr>
        <sz val="10"/>
        <color indexed="8"/>
        <rFont val="Arial"/>
        <family val="2"/>
      </rPr>
      <t>”</t>
    </r>
    <r>
      <rPr>
        <sz val="10"/>
        <color indexed="8"/>
        <rFont val="宋体"/>
        <family val="0"/>
      </rPr>
      <t>水系格局</t>
    </r>
    <r>
      <rPr>
        <sz val="10"/>
        <color indexed="8"/>
        <rFont val="Arial"/>
        <family val="2"/>
      </rPr>
      <t>,</t>
    </r>
    <r>
      <rPr>
        <sz val="10"/>
        <color indexed="8"/>
        <rFont val="宋体"/>
        <family val="0"/>
      </rPr>
      <t>初步形成</t>
    </r>
    <r>
      <rPr>
        <sz val="10"/>
        <color indexed="8"/>
        <rFont val="Arial"/>
        <family val="2"/>
      </rPr>
      <t>“</t>
    </r>
    <r>
      <rPr>
        <sz val="10"/>
        <color indexed="8"/>
        <rFont val="宋体"/>
        <family val="0"/>
      </rPr>
      <t>河畅、湖清、水净、岸绿、景美</t>
    </r>
    <r>
      <rPr>
        <sz val="10"/>
        <color indexed="8"/>
        <rFont val="Arial"/>
        <family val="2"/>
      </rPr>
      <t>”</t>
    </r>
    <r>
      <rPr>
        <sz val="10"/>
        <color indexed="8"/>
        <rFont val="宋体"/>
        <family val="0"/>
      </rPr>
      <t>的水生态体系、安全集约的水供用体系和特色鲜明的水文化体系</t>
    </r>
    <r>
      <rPr>
        <sz val="10"/>
        <color indexed="8"/>
        <rFont val="Arial"/>
        <family val="2"/>
      </rPr>
      <t>,</t>
    </r>
    <r>
      <rPr>
        <sz val="10"/>
        <color indexed="8"/>
        <rFont val="宋体"/>
        <family val="0"/>
      </rPr>
      <t>实现城市品位的战略升级</t>
    </r>
    <r>
      <rPr>
        <sz val="10"/>
        <color indexed="8"/>
        <rFont val="Arial"/>
        <family val="2"/>
      </rPr>
      <t>,</t>
    </r>
    <r>
      <rPr>
        <sz val="10"/>
        <color indexed="8"/>
        <rFont val="宋体"/>
        <family val="0"/>
      </rPr>
      <t>打造具有许昌特色的水生态文明城市。</t>
    </r>
  </si>
  <si>
    <t>刘晓亮</t>
  </si>
  <si>
    <t>0374-2676386</t>
  </si>
  <si>
    <t>田凯华</t>
  </si>
  <si>
    <t>13782372378</t>
  </si>
  <si>
    <t xml:space="preserve">许昌三国文化产业园——三国文化演艺中心建设项目 </t>
  </si>
  <si>
    <r>
      <t>许昌市</t>
    </r>
    <r>
      <rPr>
        <sz val="10"/>
        <color indexed="8"/>
        <rFont val="Arial"/>
        <family val="2"/>
      </rPr>
      <t>-</t>
    </r>
    <r>
      <rPr>
        <sz val="10"/>
        <color indexed="8"/>
        <rFont val="宋体"/>
        <family val="0"/>
      </rPr>
      <t>魏都区</t>
    </r>
  </si>
  <si>
    <r>
      <t>（一）项目名称：濮阳市肿瘤医院（二）项目类型：新建（三）拟建地点：濮阳市黄河路南、大广高速西，利用濮阳市第五人民医院院内原有土地及周边预留土地进行建设。（四）拟建内容：濮阳市肿瘤医院规划总占地面积</t>
    </r>
    <r>
      <rPr>
        <sz val="10"/>
        <color indexed="8"/>
        <rFont val="Arial"/>
        <family val="2"/>
      </rPr>
      <t>200</t>
    </r>
    <r>
      <rPr>
        <sz val="10"/>
        <color indexed="8"/>
        <rFont val="宋体"/>
        <family val="0"/>
      </rPr>
      <t>亩，按照三级肿瘤专科医院进行总体规划设计。项目一期按照二级肿瘤专科医院起步建设，占地</t>
    </r>
    <r>
      <rPr>
        <sz val="10"/>
        <color indexed="8"/>
        <rFont val="Arial"/>
        <family val="2"/>
      </rPr>
      <t>50</t>
    </r>
    <r>
      <rPr>
        <sz val="10"/>
        <color indexed="8"/>
        <rFont val="宋体"/>
        <family val="0"/>
      </rPr>
      <t>亩，开设床位</t>
    </r>
    <r>
      <rPr>
        <sz val="10"/>
        <color indexed="8"/>
        <rFont val="Arial"/>
        <family val="2"/>
      </rPr>
      <t>300</t>
    </r>
    <r>
      <rPr>
        <sz val="10"/>
        <color indexed="8"/>
        <rFont val="宋体"/>
        <family val="0"/>
      </rPr>
      <t>张，在市第五人民医院院内原有土地进行建设，拟建设肿瘤业务综合楼一幢，基建、设备及配套建设到位。项目二期在市五院南侧新征地</t>
    </r>
    <r>
      <rPr>
        <sz val="10"/>
        <color indexed="8"/>
        <rFont val="Arial"/>
        <family val="2"/>
      </rPr>
      <t>150</t>
    </r>
    <r>
      <rPr>
        <sz val="10"/>
        <color indexed="8"/>
        <rFont val="宋体"/>
        <family val="0"/>
      </rPr>
      <t>亩进行建设，规划建设肿瘤医药研发中心、急救中心、康复训练中心、肿瘤筛查中心、教培中心以及高端疗养服务中心等，配套污水处理、消毒供应室、职工宿舍、职工食堂、地下停车场以及专家公寓。（五）所处阶段：申报（六）计划开工时间：</t>
    </r>
    <r>
      <rPr>
        <sz val="10"/>
        <color indexed="8"/>
        <rFont val="Arial"/>
        <family val="2"/>
      </rPr>
      <t>2015</t>
    </r>
    <r>
      <rPr>
        <sz val="10"/>
        <color indexed="8"/>
        <rFont val="宋体"/>
        <family val="0"/>
      </rPr>
      <t>年（七）计划完工时间：</t>
    </r>
    <r>
      <rPr>
        <sz val="10"/>
        <color indexed="8"/>
        <rFont val="Arial"/>
        <family val="2"/>
      </rPr>
      <t>2017</t>
    </r>
    <r>
      <rPr>
        <sz val="10"/>
        <color indexed="8"/>
        <rFont val="宋体"/>
        <family val="0"/>
      </rPr>
      <t>年（八）拟合作期限：</t>
    </r>
    <r>
      <rPr>
        <sz val="10"/>
        <color indexed="8"/>
        <rFont val="Arial"/>
        <family val="2"/>
      </rPr>
      <t>30</t>
    </r>
    <r>
      <rPr>
        <sz val="10"/>
        <color indexed="8"/>
        <rFont val="宋体"/>
        <family val="0"/>
      </rPr>
      <t>年（九）投资匡算：一期工程总投资</t>
    </r>
    <r>
      <rPr>
        <sz val="10"/>
        <color indexed="8"/>
        <rFont val="Arial"/>
        <family val="2"/>
      </rPr>
      <t>2</t>
    </r>
    <r>
      <rPr>
        <sz val="10"/>
        <color indexed="8"/>
        <rFont val="宋体"/>
        <family val="0"/>
      </rPr>
      <t>亿元，二期工程总投资</t>
    </r>
    <r>
      <rPr>
        <sz val="10"/>
        <color indexed="8"/>
        <rFont val="Arial"/>
        <family val="2"/>
      </rPr>
      <t>3</t>
    </r>
    <r>
      <rPr>
        <sz val="10"/>
        <color indexed="8"/>
        <rFont val="宋体"/>
        <family val="0"/>
      </rPr>
      <t>亿元。</t>
    </r>
  </si>
  <si>
    <t>李全国</t>
  </si>
  <si>
    <t>13700808988</t>
  </si>
  <si>
    <t>许昌市区三条主要河道综合治理工程项目</t>
  </si>
  <si>
    <t>许昌市</t>
  </si>
  <si>
    <t>北京大岳咨询公司</t>
  </si>
  <si>
    <r>
      <t>舞阳县水务基础设施综合建设</t>
    </r>
    <r>
      <rPr>
        <sz val="10"/>
        <color indexed="8"/>
        <rFont val="Arial"/>
        <family val="2"/>
      </rPr>
      <t>PPP</t>
    </r>
    <r>
      <rPr>
        <sz val="10"/>
        <color indexed="8"/>
        <rFont val="宋体"/>
        <family val="0"/>
      </rPr>
      <t>项目</t>
    </r>
  </si>
  <si>
    <r>
      <t>商丘市城乡一体化示范区棚户区改造、区域水系和城市森林公园建设项目</t>
    </r>
    <r>
      <rPr>
        <sz val="10"/>
        <color indexed="8"/>
        <rFont val="Arial"/>
        <family val="2"/>
      </rPr>
      <t xml:space="preserve"> </t>
    </r>
  </si>
  <si>
    <r>
      <t>商丘市</t>
    </r>
    <r>
      <rPr>
        <sz val="10"/>
        <color indexed="8"/>
        <rFont val="Arial"/>
        <family val="2"/>
      </rPr>
      <t>-</t>
    </r>
    <r>
      <rPr>
        <sz val="10"/>
        <color indexed="8"/>
        <rFont val="宋体"/>
        <family val="0"/>
      </rPr>
      <t>开发区</t>
    </r>
  </si>
  <si>
    <r>
      <t>商丘市城乡一体化示范区棚户区改造、区域水系和城市森林公园建设项目的共有</t>
    </r>
    <r>
      <rPr>
        <sz val="10"/>
        <color indexed="8"/>
        <rFont val="Arial"/>
        <family val="2"/>
      </rPr>
      <t>8</t>
    </r>
    <r>
      <rPr>
        <sz val="10"/>
        <color indexed="8"/>
        <rFont val="宋体"/>
        <family val="0"/>
      </rPr>
      <t>个工程内容，其中包含：</t>
    </r>
    <r>
      <rPr>
        <sz val="10"/>
        <color indexed="8"/>
        <rFont val="Arial"/>
        <family val="2"/>
      </rPr>
      <t>6</t>
    </r>
    <r>
      <rPr>
        <sz val="10"/>
        <color indexed="8"/>
        <rFont val="宋体"/>
        <family val="0"/>
      </rPr>
      <t>个棚户区改造工程（董庄社区、和悦社区、平安社区、和平社区、商务中心区棚户区改造</t>
    </r>
    <r>
      <rPr>
        <sz val="10"/>
        <color indexed="8"/>
        <rFont val="Arial"/>
        <family val="2"/>
      </rPr>
      <t>7</t>
    </r>
    <r>
      <rPr>
        <sz val="10"/>
        <color indexed="8"/>
        <rFont val="宋体"/>
        <family val="0"/>
      </rPr>
      <t>号（惠馨社区）、商务中心区棚户区改造</t>
    </r>
    <r>
      <rPr>
        <sz val="10"/>
        <color indexed="8"/>
        <rFont val="Arial"/>
        <family val="2"/>
      </rPr>
      <t>8</t>
    </r>
    <r>
      <rPr>
        <sz val="10"/>
        <color indexed="8"/>
        <rFont val="宋体"/>
        <family val="0"/>
      </rPr>
      <t>号（惠馨社区））、</t>
    </r>
    <r>
      <rPr>
        <sz val="10"/>
        <color indexed="8"/>
        <rFont val="Arial"/>
        <family val="2"/>
      </rPr>
      <t>1</t>
    </r>
    <r>
      <rPr>
        <sz val="10"/>
        <color indexed="8"/>
        <rFont val="宋体"/>
        <family val="0"/>
      </rPr>
      <t>个区域水系（日月河工程）以及城市森林公园工程</t>
    </r>
  </si>
  <si>
    <t>许学习</t>
  </si>
  <si>
    <t>13903705177</t>
  </si>
  <si>
    <t>任娜</t>
  </si>
  <si>
    <t xml:space="preserve">15037032912 </t>
  </si>
  <si>
    <t>商丘市生活垃圾焚烧发电项目</t>
  </si>
  <si>
    <t>商丘市</t>
  </si>
  <si>
    <t>田国涛</t>
  </si>
  <si>
    <t>13683700908</t>
  </si>
  <si>
    <t>商丘医学高等专科学校新校区建设</t>
  </si>
  <si>
    <r>
      <t>洛阳市伊洛河水生态文明示范区</t>
    </r>
    <r>
      <rPr>
        <sz val="10"/>
        <color indexed="8"/>
        <rFont val="Arial"/>
        <family val="2"/>
      </rPr>
      <t>PPP</t>
    </r>
    <r>
      <rPr>
        <sz val="10"/>
        <color indexed="8"/>
        <rFont val="宋体"/>
        <family val="0"/>
      </rPr>
      <t>项目位于洛阳市城乡一体化示范区内的伊洛河夹河滩地带，规划范围为：西临隋唐洛阳城、东至汉魏洛阳故城、北至洛阳北岸的中州东路、南到伊河南岸的洛偃快速通道，总面积约</t>
    </r>
    <r>
      <rPr>
        <sz val="10"/>
        <color indexed="8"/>
        <rFont val="Arial"/>
        <family val="2"/>
      </rPr>
      <t>55</t>
    </r>
    <r>
      <rPr>
        <sz val="10"/>
        <color indexed="8"/>
        <rFont val="宋体"/>
        <family val="0"/>
      </rPr>
      <t>平方公里。项目包括两大部分，即洛阳伊洛河水生态示范区两湖一河（洛河东湖、伊河东湖、伊洛连通工程）工程项目和洛阳市伊洛河水生态示范区两路三桥（中原大道、开拓大道、中原大道跨伊河桥、中原大道跨洛河桥、开拓大道跨伊河桥）工程项目，合计总投资约为</t>
    </r>
    <r>
      <rPr>
        <sz val="10"/>
        <color indexed="8"/>
        <rFont val="Arial"/>
        <family val="2"/>
      </rPr>
      <t>55</t>
    </r>
    <r>
      <rPr>
        <sz val="10"/>
        <color indexed="8"/>
        <rFont val="宋体"/>
        <family val="0"/>
      </rPr>
      <t>亿元</t>
    </r>
  </si>
  <si>
    <t>037963255439</t>
  </si>
  <si>
    <t>丁俊杰</t>
  </si>
  <si>
    <t>0379-65955009</t>
  </si>
  <si>
    <t>洛阳市市政道桥工程项目</t>
  </si>
  <si>
    <r>
      <t>该项目由</t>
    </r>
    <r>
      <rPr>
        <sz val="10"/>
        <color indexed="8"/>
        <rFont val="Arial"/>
        <family val="2"/>
      </rPr>
      <t>“</t>
    </r>
    <r>
      <rPr>
        <sz val="10"/>
        <color indexed="8"/>
        <rFont val="宋体"/>
        <family val="0"/>
      </rPr>
      <t>一桥两路</t>
    </r>
    <r>
      <rPr>
        <sz val="10"/>
        <color indexed="8"/>
        <rFont val="Arial"/>
        <family val="2"/>
      </rPr>
      <t>”</t>
    </r>
    <r>
      <rPr>
        <sz val="10"/>
        <color indexed="8"/>
        <rFont val="宋体"/>
        <family val="0"/>
      </rPr>
      <t>即新街跨洛河大桥建设工程、九都路东段建设工程、滨河南路建设工程三个新建工程组成。项目建安投资</t>
    </r>
    <r>
      <rPr>
        <sz val="10"/>
        <color indexed="8"/>
        <rFont val="Arial"/>
        <family val="2"/>
      </rPr>
      <t>7.5</t>
    </r>
    <r>
      <rPr>
        <sz val="10"/>
        <color indexed="8"/>
        <rFont val="宋体"/>
        <family val="0"/>
      </rPr>
      <t>亿元，未来可用性付费总额为</t>
    </r>
    <r>
      <rPr>
        <sz val="10"/>
        <color indexed="8"/>
        <rFont val="Arial"/>
        <family val="2"/>
      </rPr>
      <t>11.66</t>
    </r>
    <r>
      <rPr>
        <sz val="10"/>
        <color indexed="8"/>
        <rFont val="宋体"/>
        <family val="0"/>
      </rPr>
      <t>亿元，后期运营维护费用每年</t>
    </r>
    <r>
      <rPr>
        <sz val="10"/>
        <color indexed="8"/>
        <rFont val="Arial"/>
        <family val="2"/>
      </rPr>
      <t>650</t>
    </r>
    <r>
      <rPr>
        <sz val="10"/>
        <color indexed="8"/>
        <rFont val="宋体"/>
        <family val="0"/>
      </rPr>
      <t>万元，两项合计</t>
    </r>
    <r>
      <rPr>
        <sz val="10"/>
        <color indexed="8"/>
        <rFont val="Arial"/>
        <family val="2"/>
      </rPr>
      <t>12.6</t>
    </r>
    <r>
      <rPr>
        <sz val="10"/>
        <color indexed="8"/>
        <rFont val="宋体"/>
        <family val="0"/>
      </rPr>
      <t>亿元，项目期限</t>
    </r>
    <r>
      <rPr>
        <sz val="10"/>
        <color indexed="8"/>
        <rFont val="Arial"/>
        <family val="2"/>
      </rPr>
      <t>17</t>
    </r>
    <r>
      <rPr>
        <sz val="10"/>
        <color indexed="8"/>
        <rFont val="宋体"/>
        <family val="0"/>
      </rPr>
      <t>年（</t>
    </r>
    <r>
      <rPr>
        <sz val="10"/>
        <color indexed="8"/>
        <rFont val="Arial"/>
        <family val="2"/>
      </rPr>
      <t>2</t>
    </r>
    <r>
      <rPr>
        <sz val="10"/>
        <color indexed="8"/>
        <rFont val="宋体"/>
        <family val="0"/>
      </rPr>
      <t>年建设期</t>
    </r>
    <r>
      <rPr>
        <sz val="10"/>
        <color indexed="8"/>
        <rFont val="Arial"/>
        <family val="2"/>
      </rPr>
      <t>15</t>
    </r>
    <r>
      <rPr>
        <sz val="10"/>
        <color indexed="8"/>
        <rFont val="宋体"/>
        <family val="0"/>
      </rPr>
      <t>年运营维护期）。洛阳市政道桥</t>
    </r>
    <r>
      <rPr>
        <sz val="10"/>
        <color indexed="8"/>
        <rFont val="Arial"/>
        <family val="2"/>
      </rPr>
      <t>PPP</t>
    </r>
    <r>
      <rPr>
        <sz val="10"/>
        <color indexed="8"/>
        <rFont val="宋体"/>
        <family val="0"/>
      </rPr>
      <t>项目已于</t>
    </r>
    <r>
      <rPr>
        <sz val="10"/>
        <color indexed="8"/>
        <rFont val="Arial"/>
        <family val="2"/>
      </rPr>
      <t>5</t>
    </r>
    <r>
      <rPr>
        <sz val="10"/>
        <color indexed="8"/>
        <rFont val="宋体"/>
        <family val="0"/>
      </rPr>
      <t>月</t>
    </r>
    <r>
      <rPr>
        <sz val="10"/>
        <color indexed="8"/>
        <rFont val="Arial"/>
        <family val="2"/>
      </rPr>
      <t>29</t>
    </r>
    <r>
      <rPr>
        <sz val="10"/>
        <color indexed="8"/>
        <rFont val="宋体"/>
        <family val="0"/>
      </rPr>
      <t>日完成招标，洛阳市政建设集团有限公司作为中标的社会资本。按采购文件的要求于</t>
    </r>
    <r>
      <rPr>
        <sz val="10"/>
        <color indexed="8"/>
        <rFont val="Arial"/>
        <family val="2"/>
      </rPr>
      <t>7</t>
    </r>
    <r>
      <rPr>
        <sz val="10"/>
        <color indexed="8"/>
        <rFont val="宋体"/>
        <family val="0"/>
      </rPr>
      <t>月</t>
    </r>
    <r>
      <rPr>
        <sz val="10"/>
        <color indexed="8"/>
        <rFont val="Arial"/>
        <family val="2"/>
      </rPr>
      <t>13</t>
    </r>
    <r>
      <rPr>
        <sz val="10"/>
        <color indexed="8"/>
        <rFont val="宋体"/>
        <family val="0"/>
      </rPr>
      <t>日注册成立了项目公司。项目公司注册资金</t>
    </r>
    <r>
      <rPr>
        <sz val="10"/>
        <color indexed="8"/>
        <rFont val="Arial"/>
        <family val="2"/>
      </rPr>
      <t>2</t>
    </r>
    <r>
      <rPr>
        <sz val="10"/>
        <color indexed="8"/>
        <rFont val="宋体"/>
        <family val="0"/>
      </rPr>
      <t>亿元，融资已获银行授信审批。目前三个子项目均已开工。按招标时的分工，政府负责规划设计、立项、报建、征地拆迁、绩效评价、移交等工作，社会资本负责项目投融资、建设、运营管理等工作，分工明确，各司其职，进展顺利。</t>
    </r>
  </si>
  <si>
    <t>0379-65500107</t>
  </si>
  <si>
    <t>郭冰冰</t>
  </si>
  <si>
    <t>0379-63926621</t>
  </si>
  <si>
    <r>
      <t>洛阳市城市污水处理及污泥处理</t>
    </r>
    <r>
      <rPr>
        <sz val="10"/>
        <color indexed="8"/>
        <rFont val="Arial"/>
        <family val="2"/>
      </rPr>
      <t>PPP</t>
    </r>
    <r>
      <rPr>
        <sz val="10"/>
        <color indexed="8"/>
        <rFont val="宋体"/>
        <family val="0"/>
      </rPr>
      <t>项目</t>
    </r>
  </si>
  <si>
    <t>尉氏县产业集聚区、新尉工业区、尉北科技园污水处理设施厂网一体项目</t>
  </si>
  <si>
    <t>李虹</t>
  </si>
  <si>
    <t>13838300601</t>
  </si>
  <si>
    <t>孙保红</t>
  </si>
  <si>
    <t>13071016222</t>
  </si>
  <si>
    <t>荥阳市污水处理综合项目</t>
  </si>
  <si>
    <r>
      <t>本项目包括拟转让的新材料产业园区、宜居健康城等区域以及第二污水厂和第三污水厂的已建和在建雨污管网，其中雨水管网总长为</t>
    </r>
    <r>
      <rPr>
        <sz val="10"/>
        <color indexed="8"/>
        <rFont val="Arial"/>
        <family val="2"/>
      </rPr>
      <t>64.39</t>
    </r>
    <r>
      <rPr>
        <sz val="10"/>
        <color indexed="8"/>
        <rFont val="宋体"/>
        <family val="0"/>
      </rPr>
      <t>公里，污水管网总长为</t>
    </r>
    <r>
      <rPr>
        <sz val="10"/>
        <color indexed="8"/>
        <rFont val="Arial"/>
        <family val="2"/>
      </rPr>
      <t>58.97</t>
    </r>
    <r>
      <rPr>
        <sz val="10"/>
        <color indexed="8"/>
        <rFont val="宋体"/>
        <family val="0"/>
      </rPr>
      <t>公里，投资额共计约</t>
    </r>
    <r>
      <rPr>
        <sz val="10"/>
        <color indexed="8"/>
        <rFont val="Arial"/>
        <family val="2"/>
      </rPr>
      <t>2.01</t>
    </r>
    <r>
      <rPr>
        <sz val="10"/>
        <color indexed="8"/>
        <rFont val="宋体"/>
        <family val="0"/>
      </rPr>
      <t>亿元，除上述管网外，拟转让的排水设施还包括荥阳市城区管网约</t>
    </r>
    <r>
      <rPr>
        <sz val="10"/>
        <color indexed="8"/>
        <rFont val="Arial"/>
        <family val="2"/>
      </rPr>
      <t>98.25</t>
    </r>
    <r>
      <rPr>
        <sz val="10"/>
        <color indexed="8"/>
        <rFont val="宋体"/>
        <family val="0"/>
      </rPr>
      <t>公里，暂估资产价值约为</t>
    </r>
    <r>
      <rPr>
        <sz val="10"/>
        <color indexed="8"/>
        <rFont val="Arial"/>
        <family val="2"/>
      </rPr>
      <t>6000</t>
    </r>
    <r>
      <rPr>
        <sz val="10"/>
        <color indexed="8"/>
        <rFont val="宋体"/>
        <family val="0"/>
      </rPr>
      <t>万元。上述排水设施资产价值最终以资产评估结果为准。拟建索河污水处理厂将位于宜居健康城内，计划污水处理规模为</t>
    </r>
    <r>
      <rPr>
        <sz val="10"/>
        <color indexed="8"/>
        <rFont val="Arial"/>
        <family val="2"/>
      </rPr>
      <t>5.5</t>
    </r>
    <r>
      <rPr>
        <sz val="10"/>
        <color indexed="8"/>
        <rFont val="宋体"/>
        <family val="0"/>
      </rPr>
      <t>万吨</t>
    </r>
    <r>
      <rPr>
        <sz val="10"/>
        <color indexed="8"/>
        <rFont val="Arial"/>
        <family val="2"/>
      </rPr>
      <t>/</t>
    </r>
    <r>
      <rPr>
        <sz val="10"/>
        <color indexed="8"/>
        <rFont val="宋体"/>
        <family val="0"/>
      </rPr>
      <t>日，预计投资约为</t>
    </r>
    <r>
      <rPr>
        <sz val="10"/>
        <color indexed="8"/>
        <rFont val="Arial"/>
        <family val="2"/>
      </rPr>
      <t>1.33</t>
    </r>
    <r>
      <rPr>
        <sz val="10"/>
        <color indexed="8"/>
        <rFont val="宋体"/>
        <family val="0"/>
      </rPr>
      <t>亿元。</t>
    </r>
  </si>
  <si>
    <t>马照</t>
  </si>
  <si>
    <t>13503996089</t>
  </si>
  <si>
    <r>
      <t>中牟新城水厂建设工程</t>
    </r>
    <r>
      <rPr>
        <sz val="10"/>
        <color indexed="8"/>
        <rFont val="Arial"/>
        <family val="2"/>
      </rPr>
      <t>ppp</t>
    </r>
    <r>
      <rPr>
        <sz val="10"/>
        <color indexed="8"/>
        <rFont val="宋体"/>
        <family val="0"/>
      </rPr>
      <t>项目</t>
    </r>
  </si>
  <si>
    <r>
      <t>中牟新城水厂建设项目位于中牟县西环路西，郑民高速以北、十里头村东，根据河南省南水北调受水区配水工程选择的水源为南水北调引丹江水，占地</t>
    </r>
    <r>
      <rPr>
        <sz val="10"/>
        <color indexed="8"/>
        <rFont val="Arial"/>
        <family val="2"/>
      </rPr>
      <t>77.4</t>
    </r>
    <r>
      <rPr>
        <sz val="10"/>
        <color indexed="8"/>
        <rFont val="宋体"/>
        <family val="0"/>
      </rPr>
      <t>亩,建设总投资约为1.9亿元，设计供水能力7.5万吨/日,采用深度处理工艺进行建设，建设内容包括水厂建设和配套管网建设两部分。</t>
    </r>
  </si>
  <si>
    <t>李锋</t>
  </si>
  <si>
    <t>0371-62160516</t>
  </si>
  <si>
    <t>王根梅</t>
  </si>
  <si>
    <t>0371-60862299</t>
  </si>
  <si>
    <t>尉氏县生活焚烧垃圾发电项目</t>
  </si>
  <si>
    <r>
      <t>开封市</t>
    </r>
    <r>
      <rPr>
        <sz val="10"/>
        <color indexed="8"/>
        <rFont val="Arial"/>
        <family val="2"/>
      </rPr>
      <t>-</t>
    </r>
    <r>
      <rPr>
        <sz val="10"/>
        <color indexed="8"/>
        <rFont val="宋体"/>
        <family val="0"/>
      </rPr>
      <t>尉氏县</t>
    </r>
  </si>
  <si>
    <t>环境保护</t>
  </si>
  <si>
    <r>
      <t>本项目分两期建设，为</t>
    </r>
    <r>
      <rPr>
        <sz val="10"/>
        <color indexed="8"/>
        <rFont val="Arial"/>
        <family val="2"/>
      </rPr>
      <t>800t/d.</t>
    </r>
  </si>
  <si>
    <t>杨红英</t>
  </si>
  <si>
    <t>13839971658</t>
  </si>
  <si>
    <t>开封市祥符区城区基础设施建设项目</t>
  </si>
  <si>
    <r>
      <t>开封市</t>
    </r>
    <r>
      <rPr>
        <sz val="10"/>
        <color indexed="8"/>
        <rFont val="Arial"/>
        <family val="2"/>
      </rPr>
      <t>-</t>
    </r>
    <r>
      <rPr>
        <sz val="10"/>
        <color indexed="8"/>
        <rFont val="宋体"/>
        <family val="0"/>
      </rPr>
      <t>祥符区</t>
    </r>
  </si>
  <si>
    <r>
      <t>1</t>
    </r>
    <r>
      <rPr>
        <sz val="10"/>
        <color indexed="8"/>
        <rFont val="宋体"/>
        <family val="0"/>
      </rPr>
      <t>．经六路新建工程：道路全长</t>
    </r>
    <r>
      <rPr>
        <sz val="10"/>
        <color indexed="8"/>
        <rFont val="Arial"/>
        <family val="2"/>
      </rPr>
      <t>5000</t>
    </r>
    <r>
      <rPr>
        <sz val="10"/>
        <color indexed="8"/>
        <rFont val="宋体"/>
        <family val="0"/>
      </rPr>
      <t>米，包含路面、人行道、绿化、路灯、管网、土地征收整理、拆迁安置等，概算投资</t>
    </r>
    <r>
      <rPr>
        <sz val="10"/>
        <color indexed="8"/>
        <rFont val="Arial"/>
        <family val="2"/>
      </rPr>
      <t>23000.00</t>
    </r>
    <r>
      <rPr>
        <sz val="10"/>
        <color indexed="8"/>
        <rFont val="宋体"/>
        <family val="0"/>
      </rPr>
      <t>万元；</t>
    </r>
    <r>
      <rPr>
        <sz val="10"/>
        <color indexed="8"/>
        <rFont val="Arial"/>
        <family val="2"/>
      </rPr>
      <t>2</t>
    </r>
    <r>
      <rPr>
        <sz val="10"/>
        <color indexed="8"/>
        <rFont val="宋体"/>
        <family val="0"/>
      </rPr>
      <t>．祥符区道路广场工程：人民路道路改造工程</t>
    </r>
    <r>
      <rPr>
        <sz val="10"/>
        <color indexed="8"/>
        <rFont val="Arial"/>
        <family val="2"/>
      </rPr>
      <t>2500</t>
    </r>
    <r>
      <rPr>
        <sz val="10"/>
        <color indexed="8"/>
        <rFont val="宋体"/>
        <family val="0"/>
      </rPr>
      <t>米，县府西街道路改造工程</t>
    </r>
    <r>
      <rPr>
        <sz val="10"/>
        <color indexed="8"/>
        <rFont val="Arial"/>
        <family val="2"/>
      </rPr>
      <t>800</t>
    </r>
    <r>
      <rPr>
        <sz val="10"/>
        <color indexed="8"/>
        <rFont val="宋体"/>
        <family val="0"/>
      </rPr>
      <t>米，祥符大道道路改造工程</t>
    </r>
    <r>
      <rPr>
        <sz val="10"/>
        <color indexed="8"/>
        <rFont val="Arial"/>
        <family val="2"/>
      </rPr>
      <t>1200</t>
    </r>
    <r>
      <rPr>
        <sz val="10"/>
        <color indexed="8"/>
        <rFont val="宋体"/>
        <family val="0"/>
      </rPr>
      <t>米，宏达大道道路改造工程</t>
    </r>
    <r>
      <rPr>
        <sz val="10"/>
        <color indexed="8"/>
        <rFont val="Arial"/>
        <family val="2"/>
      </rPr>
      <t>3000</t>
    </r>
    <r>
      <rPr>
        <sz val="10"/>
        <color indexed="8"/>
        <rFont val="宋体"/>
        <family val="0"/>
      </rPr>
      <t>米，世纪广场道路、绿化、排水等改造工程，总概算投资</t>
    </r>
    <r>
      <rPr>
        <sz val="10"/>
        <color indexed="8"/>
        <rFont val="Arial"/>
        <family val="2"/>
      </rPr>
      <t>6300.00</t>
    </r>
    <r>
      <rPr>
        <sz val="10"/>
        <color indexed="8"/>
        <rFont val="宋体"/>
        <family val="0"/>
      </rPr>
      <t>万元；</t>
    </r>
  </si>
  <si>
    <t>王伟杰</t>
  </si>
  <si>
    <t>13839983028</t>
  </si>
  <si>
    <t>渠守伟</t>
  </si>
  <si>
    <t>13837843737</t>
  </si>
  <si>
    <t>开封市传染病医院（第六人民医院）整体搬迁项目</t>
  </si>
  <si>
    <t>开封市</t>
  </si>
  <si>
    <r>
      <t>项目建设地点位于开封新区铁南区杏花营镇和杏花营农场总体规划的中部运粮河以东，九大街西侧、陇海七路南侧，土地为政府划拨。规划净用地</t>
    </r>
    <r>
      <rPr>
        <sz val="10"/>
        <color indexed="8"/>
        <rFont val="Arial"/>
        <family val="2"/>
      </rPr>
      <t>55859.30m2</t>
    </r>
    <r>
      <rPr>
        <sz val="10"/>
        <color indexed="8"/>
        <rFont val="宋体"/>
        <family val="0"/>
      </rPr>
      <t>（合</t>
    </r>
    <r>
      <rPr>
        <sz val="10"/>
        <color indexed="8"/>
        <rFont val="Arial"/>
        <family val="2"/>
      </rPr>
      <t>83.79</t>
    </r>
    <r>
      <rPr>
        <sz val="10"/>
        <color indexed="8"/>
        <rFont val="宋体"/>
        <family val="0"/>
      </rPr>
      <t>亩），拟建床位</t>
    </r>
    <r>
      <rPr>
        <sz val="10"/>
        <color indexed="8"/>
        <rFont val="Arial"/>
        <family val="2"/>
      </rPr>
      <t>500</t>
    </r>
    <r>
      <rPr>
        <sz val="10"/>
        <color indexed="8"/>
        <rFont val="宋体"/>
        <family val="0"/>
      </rPr>
      <t>张，总建筑面积</t>
    </r>
    <r>
      <rPr>
        <sz val="10"/>
        <color indexed="8"/>
        <rFont val="Arial"/>
        <family val="2"/>
      </rPr>
      <t>40960.00m2</t>
    </r>
    <r>
      <rPr>
        <sz val="10"/>
        <color indexed="8"/>
        <rFont val="宋体"/>
        <family val="0"/>
      </rPr>
      <t>。估算总投资约</t>
    </r>
    <r>
      <rPr>
        <sz val="10"/>
        <color indexed="8"/>
        <rFont val="Arial"/>
        <family val="2"/>
      </rPr>
      <t>19986.85</t>
    </r>
    <r>
      <rPr>
        <sz val="10"/>
        <color indexed="8"/>
        <rFont val="宋体"/>
        <family val="0"/>
      </rPr>
      <t>万元。</t>
    </r>
  </si>
  <si>
    <t>蒋建军</t>
  </si>
  <si>
    <t>13903780603</t>
  </si>
  <si>
    <t>李绍彦</t>
  </si>
  <si>
    <t>13937812668</t>
  </si>
  <si>
    <t>韩国庆</t>
  </si>
  <si>
    <r>
      <t>尉氏县产业集聚区、新尉工业区及尉北科技园地处淮河流域，该流域多年平均水资源均为全国平均水平的</t>
    </r>
    <r>
      <rPr>
        <sz val="10"/>
        <color indexed="8"/>
        <rFont val="Arial"/>
        <family val="2"/>
      </rPr>
      <t>1/5</t>
    </r>
    <r>
      <rPr>
        <sz val="10"/>
        <color indexed="8"/>
        <rFont val="宋体"/>
        <family val="0"/>
      </rPr>
      <t>左右，属于严重缺水地区。三个污水处理的建设能够改善水环境质量、建设资源节约型和环境友好型社会。本项目属于投资规模较大、需求长期稳定的基础设施，适宜采用政府和社会资本合作模式（</t>
    </r>
    <r>
      <rPr>
        <sz val="10"/>
        <color indexed="8"/>
        <rFont val="Arial"/>
        <family val="2"/>
      </rPr>
      <t>PPP</t>
    </r>
    <r>
      <rPr>
        <sz val="10"/>
        <color indexed="8"/>
        <rFont val="宋体"/>
        <family val="0"/>
      </rPr>
      <t>）实施本项目。采用县住建局主导，社会资本参与的方式进行建设和运营，既能吸收社会资本参与基础设施建设，又有利于规范建设单位行为，接受上级主管部门的行业管理。二是项目经济技术指标。产业集聚区工业污水处理厂，占地</t>
    </r>
    <r>
      <rPr>
        <sz val="10"/>
        <color indexed="8"/>
        <rFont val="Arial"/>
        <family val="2"/>
      </rPr>
      <t>50</t>
    </r>
    <r>
      <rPr>
        <sz val="10"/>
        <color indexed="8"/>
        <rFont val="宋体"/>
        <family val="0"/>
      </rPr>
      <t>亩，设计污水处理能力</t>
    </r>
    <r>
      <rPr>
        <sz val="10"/>
        <color indexed="8"/>
        <rFont val="Arial"/>
        <family val="2"/>
      </rPr>
      <t>2.5</t>
    </r>
    <r>
      <rPr>
        <sz val="10"/>
        <color indexed="8"/>
        <rFont val="宋体"/>
        <family val="0"/>
      </rPr>
      <t>万吨</t>
    </r>
    <r>
      <rPr>
        <sz val="10"/>
        <color indexed="8"/>
        <rFont val="Arial"/>
        <family val="2"/>
      </rPr>
      <t>/</t>
    </r>
    <r>
      <rPr>
        <sz val="10"/>
        <color indexed="8"/>
        <rFont val="宋体"/>
        <family val="0"/>
      </rPr>
      <t>天，工程配套污水收集管网</t>
    </r>
    <r>
      <rPr>
        <sz val="10"/>
        <color indexed="8"/>
        <rFont val="Arial"/>
        <family val="2"/>
      </rPr>
      <t>20km</t>
    </r>
    <r>
      <rPr>
        <sz val="10"/>
        <color indexed="8"/>
        <rFont val="宋体"/>
        <family val="0"/>
      </rPr>
      <t>。新尉工业园区工业污水处理厂，占地</t>
    </r>
    <r>
      <rPr>
        <sz val="10"/>
        <color indexed="8"/>
        <rFont val="Arial"/>
        <family val="2"/>
      </rPr>
      <t>50</t>
    </r>
    <r>
      <rPr>
        <sz val="10"/>
        <color indexed="8"/>
        <rFont val="宋体"/>
        <family val="0"/>
      </rPr>
      <t>亩，设计污水处理能力</t>
    </r>
    <r>
      <rPr>
        <sz val="10"/>
        <color indexed="8"/>
        <rFont val="Arial"/>
        <family val="2"/>
      </rPr>
      <t>1.5</t>
    </r>
    <r>
      <rPr>
        <sz val="10"/>
        <color indexed="8"/>
        <rFont val="宋体"/>
        <family val="0"/>
      </rPr>
      <t>万吨</t>
    </r>
    <r>
      <rPr>
        <sz val="10"/>
        <color indexed="8"/>
        <rFont val="Arial"/>
        <family val="2"/>
      </rPr>
      <t>/</t>
    </r>
    <r>
      <rPr>
        <sz val="10"/>
        <color indexed="8"/>
        <rFont val="宋体"/>
        <family val="0"/>
      </rPr>
      <t>天，配套污水收集管网</t>
    </r>
    <r>
      <rPr>
        <sz val="10"/>
        <color indexed="8"/>
        <rFont val="Arial"/>
        <family val="2"/>
      </rPr>
      <t>17.6km</t>
    </r>
    <r>
      <rPr>
        <sz val="10"/>
        <color indexed="8"/>
        <rFont val="宋体"/>
        <family val="0"/>
      </rPr>
      <t>。尉北科技园设计污水处理能力</t>
    </r>
    <r>
      <rPr>
        <sz val="10"/>
        <color indexed="8"/>
        <rFont val="Arial"/>
        <family val="2"/>
      </rPr>
      <t>1.5</t>
    </r>
    <r>
      <rPr>
        <sz val="10"/>
        <color indexed="8"/>
        <rFont val="宋体"/>
        <family val="0"/>
      </rPr>
      <t>万吨</t>
    </r>
    <r>
      <rPr>
        <sz val="10"/>
        <color indexed="8"/>
        <rFont val="Arial"/>
        <family val="2"/>
      </rPr>
      <t>/</t>
    </r>
    <r>
      <rPr>
        <sz val="10"/>
        <color indexed="8"/>
        <rFont val="宋体"/>
        <family val="0"/>
      </rPr>
      <t>天，服务面积</t>
    </r>
    <r>
      <rPr>
        <sz val="10"/>
        <color indexed="8"/>
        <rFont val="Arial"/>
        <family val="2"/>
      </rPr>
      <t>8km2</t>
    </r>
    <r>
      <rPr>
        <sz val="10"/>
        <color indexed="8"/>
        <rFont val="宋体"/>
        <family val="0"/>
      </rPr>
      <t>，配套污水收集管网</t>
    </r>
    <r>
      <rPr>
        <sz val="10"/>
        <color indexed="8"/>
        <rFont val="Arial"/>
        <family val="2"/>
      </rPr>
      <t>15.6km</t>
    </r>
    <r>
      <rPr>
        <sz val="10"/>
        <color indexed="8"/>
        <rFont val="宋体"/>
        <family val="0"/>
      </rPr>
      <t>。处理后出水水质均达到一级</t>
    </r>
    <r>
      <rPr>
        <sz val="10"/>
        <color indexed="8"/>
        <rFont val="Arial"/>
        <family val="2"/>
      </rPr>
      <t>A</t>
    </r>
    <r>
      <rPr>
        <sz val="10"/>
        <color indexed="8"/>
        <rFont val="宋体"/>
        <family val="0"/>
      </rPr>
      <t>标准。</t>
    </r>
    <r>
      <rPr>
        <sz val="10"/>
        <color indexed="8"/>
        <rFont val="Arial"/>
        <family val="2"/>
      </rPr>
      <t xml:space="preserve"> </t>
    </r>
  </si>
  <si>
    <t>18637806622</t>
  </si>
  <si>
    <t>朱登杰</t>
  </si>
  <si>
    <r>
      <t>开封宋都古城文化产业园区</t>
    </r>
    <r>
      <rPr>
        <sz val="10"/>
        <color indexed="8"/>
        <rFont val="Arial"/>
        <family val="2"/>
      </rPr>
      <t>-</t>
    </r>
    <r>
      <rPr>
        <sz val="10"/>
        <color indexed="8"/>
        <rFont val="宋体"/>
        <family val="0"/>
      </rPr>
      <t>清明上河城项目</t>
    </r>
  </si>
  <si>
    <t>文化</t>
  </si>
  <si>
    <r>
      <t>商丘市第八污水处理厂工程位于周商运河与商宁公路交叉口西南角，生态食品产业园区西南部，总服务面积为</t>
    </r>
    <r>
      <rPr>
        <sz val="10"/>
        <color indexed="8"/>
        <rFont val="Arial"/>
        <family val="2"/>
      </rPr>
      <t>38.21</t>
    </r>
    <r>
      <rPr>
        <sz val="10"/>
        <color indexed="8"/>
        <rFont val="宋体"/>
        <family val="0"/>
      </rPr>
      <t>平方公里。厂区总占地面积</t>
    </r>
    <r>
      <rPr>
        <sz val="10"/>
        <color indexed="8"/>
        <rFont val="Arial"/>
        <family val="2"/>
      </rPr>
      <t>158.243</t>
    </r>
    <r>
      <rPr>
        <sz val="10"/>
        <color indexed="8"/>
        <rFont val="宋体"/>
        <family val="0"/>
      </rPr>
      <t>亩，新建污水处理能力</t>
    </r>
    <r>
      <rPr>
        <sz val="10"/>
        <color indexed="8"/>
        <rFont val="Arial"/>
        <family val="2"/>
      </rPr>
      <t>10</t>
    </r>
    <r>
      <rPr>
        <sz val="10"/>
        <color indexed="8"/>
        <rFont val="宋体"/>
        <family val="0"/>
      </rPr>
      <t>万吨</t>
    </r>
    <r>
      <rPr>
        <sz val="10"/>
        <color indexed="8"/>
        <rFont val="Arial"/>
        <family val="2"/>
      </rPr>
      <t>/</t>
    </r>
    <r>
      <rPr>
        <sz val="10"/>
        <color indexed="8"/>
        <rFont val="宋体"/>
        <family val="0"/>
      </rPr>
      <t>日。污水处理工艺为改良式</t>
    </r>
    <r>
      <rPr>
        <sz val="10"/>
        <color indexed="8"/>
        <rFont val="Arial"/>
        <family val="2"/>
      </rPr>
      <t>A²/O</t>
    </r>
    <r>
      <rPr>
        <sz val="10"/>
        <color indexed="8"/>
        <rFont val="宋体"/>
        <family val="0"/>
      </rPr>
      <t>工艺。商丘市第八污水处理厂总规模</t>
    </r>
    <r>
      <rPr>
        <sz val="10"/>
        <color indexed="8"/>
        <rFont val="Arial"/>
        <family val="2"/>
      </rPr>
      <t>15</t>
    </r>
    <r>
      <rPr>
        <sz val="10"/>
        <color indexed="8"/>
        <rFont val="宋体"/>
        <family val="0"/>
      </rPr>
      <t>万吨，一期工程设计规模为每天</t>
    </r>
    <r>
      <rPr>
        <sz val="10"/>
        <color indexed="8"/>
        <rFont val="Arial"/>
        <family val="2"/>
      </rPr>
      <t>10</t>
    </r>
    <r>
      <rPr>
        <sz val="10"/>
        <color indexed="8"/>
        <rFont val="宋体"/>
        <family val="0"/>
      </rPr>
      <t>万吨，根据初步设计调整后总投资为</t>
    </r>
    <r>
      <rPr>
        <sz val="10"/>
        <color indexed="8"/>
        <rFont val="Arial"/>
        <family val="2"/>
      </rPr>
      <t>23317.48</t>
    </r>
    <r>
      <rPr>
        <sz val="10"/>
        <color indexed="8"/>
        <rFont val="宋体"/>
        <family val="0"/>
      </rPr>
      <t>万元。即将进行采购招标，初步设计中水价预测为每吨补贴</t>
    </r>
    <r>
      <rPr>
        <sz val="10"/>
        <color indexed="8"/>
        <rFont val="Arial"/>
        <family val="2"/>
      </rPr>
      <t>1.26</t>
    </r>
    <r>
      <rPr>
        <sz val="10"/>
        <color indexed="8"/>
        <rFont val="宋体"/>
        <family val="0"/>
      </rPr>
      <t>元，特许经营</t>
    </r>
    <r>
      <rPr>
        <sz val="10"/>
        <color indexed="8"/>
        <rFont val="Arial"/>
        <family val="2"/>
      </rPr>
      <t>28</t>
    </r>
    <r>
      <rPr>
        <sz val="10"/>
        <color indexed="8"/>
        <rFont val="宋体"/>
        <family val="0"/>
      </rPr>
      <t>年（不含建设期），年平均成本</t>
    </r>
    <r>
      <rPr>
        <sz val="10"/>
        <color indexed="8"/>
        <rFont val="Arial"/>
        <family val="2"/>
      </rPr>
      <t>3814.18</t>
    </r>
    <r>
      <rPr>
        <sz val="10"/>
        <color indexed="8"/>
        <rFont val="宋体"/>
        <family val="0"/>
      </rPr>
      <t>万元；年平均经营成本：</t>
    </r>
    <r>
      <rPr>
        <sz val="10"/>
        <color indexed="8"/>
        <rFont val="Arial"/>
        <family val="2"/>
      </rPr>
      <t>2580.09</t>
    </r>
    <r>
      <rPr>
        <sz val="10"/>
        <color indexed="8"/>
        <rFont val="宋体"/>
        <family val="0"/>
      </rPr>
      <t>万元；盈亏平衡点：</t>
    </r>
    <r>
      <rPr>
        <sz val="10"/>
        <color indexed="8"/>
        <rFont val="Arial"/>
        <family val="2"/>
      </rPr>
      <t>71.10%</t>
    </r>
    <r>
      <rPr>
        <sz val="10"/>
        <color indexed="8"/>
        <rFont val="宋体"/>
        <family val="0"/>
      </rPr>
      <t>；年处理污水量：</t>
    </r>
    <r>
      <rPr>
        <sz val="10"/>
        <color indexed="8"/>
        <rFont val="Arial"/>
        <family val="2"/>
      </rPr>
      <t>3650</t>
    </r>
    <r>
      <rPr>
        <sz val="10"/>
        <color indexed="8"/>
        <rFont val="宋体"/>
        <family val="0"/>
      </rPr>
      <t>万吨；年处理收入：</t>
    </r>
    <r>
      <rPr>
        <sz val="10"/>
        <color indexed="8"/>
        <rFont val="Arial"/>
        <family val="2"/>
      </rPr>
      <t>4599</t>
    </r>
    <r>
      <rPr>
        <sz val="10"/>
        <color indexed="8"/>
        <rFont val="宋体"/>
        <family val="0"/>
      </rPr>
      <t>万元；年平均利润总额</t>
    </r>
    <r>
      <rPr>
        <sz val="10"/>
        <color indexed="8"/>
        <rFont val="Arial"/>
        <family val="2"/>
      </rPr>
      <t>:784.82</t>
    </r>
    <r>
      <rPr>
        <sz val="10"/>
        <color indexed="8"/>
        <rFont val="宋体"/>
        <family val="0"/>
      </rPr>
      <t>万元；税后内部收益率为</t>
    </r>
    <r>
      <rPr>
        <sz val="10"/>
        <color indexed="8"/>
        <rFont val="Arial"/>
        <family val="2"/>
      </rPr>
      <t>4.26%</t>
    </r>
    <r>
      <rPr>
        <sz val="10"/>
        <color indexed="8"/>
        <rFont val="宋体"/>
        <family val="0"/>
      </rPr>
      <t>；税后投资回收期：</t>
    </r>
    <r>
      <rPr>
        <sz val="10"/>
        <color indexed="8"/>
        <rFont val="Arial"/>
        <family val="2"/>
      </rPr>
      <t>14.31</t>
    </r>
    <r>
      <rPr>
        <sz val="10"/>
        <color indexed="8"/>
        <rFont val="宋体"/>
        <family val="0"/>
      </rPr>
      <t>年。</t>
    </r>
  </si>
  <si>
    <t>颜渝航</t>
  </si>
  <si>
    <t>15937069966</t>
  </si>
  <si>
    <t>商丘市第六污水厂工程</t>
  </si>
  <si>
    <r>
      <t>商丘市第六污水处理厂项目位于商丘市睢阳大道和建设路交叉口东北角京九铁路和陇海铁路环绕线内，项目选址已完成，总占地约</t>
    </r>
    <r>
      <rPr>
        <sz val="10"/>
        <color indexed="8"/>
        <rFont val="Arial"/>
        <family val="2"/>
      </rPr>
      <t>152</t>
    </r>
    <r>
      <rPr>
        <sz val="10"/>
        <color indexed="8"/>
        <rFont val="宋体"/>
        <family val="0"/>
      </rPr>
      <t>亩，场地较为规整，适合污水处理厂建设。项目设计总规模</t>
    </r>
    <r>
      <rPr>
        <sz val="10"/>
        <color indexed="8"/>
        <rFont val="Arial"/>
        <family val="2"/>
      </rPr>
      <t>10</t>
    </r>
    <r>
      <rPr>
        <sz val="10"/>
        <color indexed="8"/>
        <rFont val="宋体"/>
        <family val="0"/>
      </rPr>
      <t>万吨，一期工程设计规模每天</t>
    </r>
    <r>
      <rPr>
        <sz val="10"/>
        <color indexed="8"/>
        <rFont val="Arial"/>
        <family val="2"/>
      </rPr>
      <t>5</t>
    </r>
    <r>
      <rPr>
        <sz val="10"/>
        <color indexed="8"/>
        <rFont val="宋体"/>
        <family val="0"/>
      </rPr>
      <t>万吨，工程总投资</t>
    </r>
    <r>
      <rPr>
        <sz val="10"/>
        <color indexed="8"/>
        <rFont val="Arial"/>
        <family val="2"/>
      </rPr>
      <t>1.4</t>
    </r>
    <r>
      <rPr>
        <sz val="10"/>
        <color indexed="8"/>
        <rFont val="宋体"/>
        <family val="0"/>
      </rPr>
      <t>亿元。</t>
    </r>
  </si>
  <si>
    <t>董飞</t>
  </si>
  <si>
    <t>13703700011</t>
  </si>
  <si>
    <t>邢口至商丘至永城地方铁路项目</t>
  </si>
  <si>
    <r>
      <t>邢商永地方准轨铁路建设项目，是新密至商丘地方铁路建设项目的一部分，是我省加快铁路发展的重点工程（详见《河南省人民政府关于加快推进铁路建设的意见》（豫政【</t>
    </r>
    <r>
      <rPr>
        <sz val="10"/>
        <color indexed="8"/>
        <rFont val="Arial"/>
        <family val="2"/>
      </rPr>
      <t>2010</t>
    </r>
    <r>
      <rPr>
        <sz val="10"/>
        <color indexed="8"/>
        <rFont val="宋体"/>
        <family val="0"/>
      </rPr>
      <t>】</t>
    </r>
    <r>
      <rPr>
        <sz val="10"/>
        <color indexed="8"/>
        <rFont val="Arial"/>
        <family val="2"/>
      </rPr>
      <t>42</t>
    </r>
    <r>
      <rPr>
        <sz val="10"/>
        <color indexed="8"/>
        <rFont val="宋体"/>
        <family val="0"/>
      </rPr>
      <t>号）。项目线路自既有新密至开封杞县邢口站引出，向东经睢县、宁陵、商丘市区、虞城、夏邑至永城。项目全长约</t>
    </r>
    <r>
      <rPr>
        <sz val="10"/>
        <color indexed="8"/>
        <rFont val="Arial"/>
        <family val="2"/>
      </rPr>
      <t>172</t>
    </r>
    <r>
      <rPr>
        <sz val="10"/>
        <color indexed="8"/>
        <rFont val="宋体"/>
        <family val="0"/>
      </rPr>
      <t>公里，总投资约</t>
    </r>
    <r>
      <rPr>
        <sz val="10"/>
        <color indexed="8"/>
        <rFont val="Arial"/>
        <family val="2"/>
      </rPr>
      <t>27</t>
    </r>
    <r>
      <rPr>
        <sz val="10"/>
        <color indexed="8"/>
        <rFont val="宋体"/>
        <family val="0"/>
      </rPr>
      <t>亿元，项目分两期：一期是开封邢口至商丘段（含民权电厂支线），全长约</t>
    </r>
    <r>
      <rPr>
        <sz val="10"/>
        <color indexed="8"/>
        <rFont val="Arial"/>
        <family val="2"/>
      </rPr>
      <t>95.78</t>
    </r>
    <r>
      <rPr>
        <sz val="10"/>
        <color indexed="8"/>
        <rFont val="宋体"/>
        <family val="0"/>
      </rPr>
      <t>公里，总投资约</t>
    </r>
    <r>
      <rPr>
        <sz val="10"/>
        <color indexed="8"/>
        <rFont val="Arial"/>
        <family val="2"/>
      </rPr>
      <t>14.1</t>
    </r>
    <r>
      <rPr>
        <sz val="10"/>
        <color indexed="8"/>
        <rFont val="宋体"/>
        <family val="0"/>
      </rPr>
      <t>亿元，</t>
    </r>
    <r>
      <rPr>
        <sz val="10"/>
        <color indexed="8"/>
        <rFont val="Arial"/>
        <family val="2"/>
      </rPr>
      <t>2009</t>
    </r>
    <r>
      <rPr>
        <sz val="10"/>
        <color indexed="8"/>
        <rFont val="宋体"/>
        <family val="0"/>
      </rPr>
      <t>年省发改委已核准批复（豫发改交通【</t>
    </r>
    <r>
      <rPr>
        <sz val="10"/>
        <color indexed="8"/>
        <rFont val="Arial"/>
        <family val="2"/>
      </rPr>
      <t>2009</t>
    </r>
    <r>
      <rPr>
        <sz val="10"/>
        <color indexed="8"/>
        <rFont val="宋体"/>
        <family val="0"/>
      </rPr>
      <t>】</t>
    </r>
    <r>
      <rPr>
        <sz val="10"/>
        <color indexed="8"/>
        <rFont val="Arial"/>
        <family val="2"/>
      </rPr>
      <t>256</t>
    </r>
    <r>
      <rPr>
        <sz val="10"/>
        <color indexed="8"/>
        <rFont val="宋体"/>
        <family val="0"/>
      </rPr>
      <t>号）；二期是商丘至永城段，全长约</t>
    </r>
    <r>
      <rPr>
        <sz val="10"/>
        <color indexed="8"/>
        <rFont val="Arial"/>
        <family val="2"/>
      </rPr>
      <t>76</t>
    </r>
    <r>
      <rPr>
        <sz val="10"/>
        <color indexed="8"/>
        <rFont val="宋体"/>
        <family val="0"/>
      </rPr>
      <t>公里，总投资约</t>
    </r>
    <r>
      <rPr>
        <sz val="10"/>
        <color indexed="8"/>
        <rFont val="Arial"/>
        <family val="2"/>
      </rPr>
      <t>13</t>
    </r>
    <r>
      <rPr>
        <sz val="10"/>
        <color indexed="8"/>
        <rFont val="宋体"/>
        <family val="0"/>
      </rPr>
      <t>亿元，预工可已完成。</t>
    </r>
  </si>
  <si>
    <t>游科长</t>
  </si>
  <si>
    <t>13523701860</t>
  </si>
  <si>
    <t>王上刚</t>
  </si>
  <si>
    <t>13837053296</t>
  </si>
  <si>
    <t>豫东大剧院</t>
  </si>
  <si>
    <r>
      <t>商丘文化艺术中心项目总建筑面积</t>
    </r>
    <r>
      <rPr>
        <sz val="10"/>
        <color indexed="8"/>
        <rFont val="Arial"/>
        <family val="2"/>
      </rPr>
      <t>67033</t>
    </r>
    <r>
      <rPr>
        <sz val="10"/>
        <color indexed="8"/>
        <rFont val="宋体"/>
        <family val="0"/>
      </rPr>
      <t>平方米，主要建设内容有大剧院</t>
    </r>
    <r>
      <rPr>
        <sz val="10"/>
        <color indexed="8"/>
        <rFont val="Arial"/>
        <family val="2"/>
      </rPr>
      <t>25645</t>
    </r>
    <r>
      <rPr>
        <sz val="10"/>
        <color indexed="8"/>
        <rFont val="宋体"/>
        <family val="0"/>
      </rPr>
      <t>平方米，群艺馆</t>
    </r>
    <r>
      <rPr>
        <sz val="10"/>
        <color indexed="8"/>
        <rFont val="Arial"/>
        <family val="2"/>
      </rPr>
      <t>7367</t>
    </r>
    <r>
      <rPr>
        <sz val="10"/>
        <color indexed="8"/>
        <rFont val="宋体"/>
        <family val="0"/>
      </rPr>
      <t>平方米，科技馆</t>
    </r>
    <r>
      <rPr>
        <sz val="10"/>
        <color indexed="8"/>
        <rFont val="Arial"/>
        <family val="2"/>
      </rPr>
      <t>14756</t>
    </r>
    <r>
      <rPr>
        <sz val="10"/>
        <color indexed="8"/>
        <rFont val="宋体"/>
        <family val="0"/>
      </rPr>
      <t>平方米，地下工程面积</t>
    </r>
    <r>
      <rPr>
        <sz val="10"/>
        <color indexed="8"/>
        <rFont val="Arial"/>
        <family val="2"/>
      </rPr>
      <t>19265</t>
    </r>
    <r>
      <rPr>
        <sz val="10"/>
        <color indexed="8"/>
        <rFont val="宋体"/>
        <family val="0"/>
      </rPr>
      <t>平方米。公共服务配套辅助设施及地下停车车场等</t>
    </r>
  </si>
  <si>
    <t xml:space="preserve">03702697915 </t>
  </si>
  <si>
    <t>商丘市城乡一体化示范区商务中心区管理委员会</t>
  </si>
  <si>
    <r>
      <t>开封市民生养老院项目位于河南省开封市郑汴路与夷山大街南延道路交叉口东，占地面积</t>
    </r>
    <r>
      <rPr>
        <sz val="10"/>
        <color indexed="8"/>
        <rFont val="Arial"/>
        <family val="2"/>
      </rPr>
      <t>47301</t>
    </r>
    <r>
      <rPr>
        <sz val="10"/>
        <color indexed="8"/>
        <rFont val="宋体"/>
        <family val="0"/>
      </rPr>
      <t>平方米，规划地上建筑面积</t>
    </r>
    <r>
      <rPr>
        <sz val="10"/>
        <color indexed="8"/>
        <rFont val="Arial"/>
        <family val="2"/>
      </rPr>
      <t>56000</t>
    </r>
    <r>
      <rPr>
        <sz val="10"/>
        <color indexed="8"/>
        <rFont val="宋体"/>
        <family val="0"/>
      </rPr>
      <t>平方米，地下车库面积</t>
    </r>
    <r>
      <rPr>
        <sz val="10"/>
        <color indexed="8"/>
        <rFont val="Arial"/>
        <family val="2"/>
      </rPr>
      <t>7200</t>
    </r>
    <r>
      <rPr>
        <sz val="10"/>
        <color indexed="8"/>
        <rFont val="宋体"/>
        <family val="0"/>
      </rPr>
      <t>平方米，总床位数</t>
    </r>
    <r>
      <rPr>
        <sz val="10"/>
        <color indexed="8"/>
        <rFont val="Arial"/>
        <family val="2"/>
      </rPr>
      <t>1500</t>
    </r>
    <r>
      <rPr>
        <sz val="10"/>
        <color indexed="8"/>
        <rFont val="宋体"/>
        <family val="0"/>
      </rPr>
      <t>张，总投资</t>
    </r>
    <r>
      <rPr>
        <sz val="10"/>
        <color indexed="8"/>
        <rFont val="Arial"/>
        <family val="2"/>
      </rPr>
      <t>2.4</t>
    </r>
    <r>
      <rPr>
        <sz val="10"/>
        <color indexed="8"/>
        <rFont val="宋体"/>
        <family val="0"/>
      </rPr>
      <t>亿元人民币，由两部分构成：一是中央投资项目市社会福利院老年养护楼，总建筑面积</t>
    </r>
    <r>
      <rPr>
        <sz val="10"/>
        <color indexed="8"/>
        <rFont val="Arial"/>
        <family val="2"/>
      </rPr>
      <t>21250</t>
    </r>
    <r>
      <rPr>
        <sz val="10"/>
        <color indexed="8"/>
        <rFont val="宋体"/>
        <family val="0"/>
      </rPr>
      <t>平方米，包括综合楼</t>
    </r>
    <r>
      <rPr>
        <sz val="10"/>
        <color indexed="8"/>
        <rFont val="Arial"/>
        <family val="2"/>
      </rPr>
      <t>5400</t>
    </r>
    <r>
      <rPr>
        <sz val="10"/>
        <color indexed="8"/>
        <rFont val="宋体"/>
        <family val="0"/>
      </rPr>
      <t>平方米，老年养护楼</t>
    </r>
    <r>
      <rPr>
        <sz val="10"/>
        <color indexed="8"/>
        <rFont val="Arial"/>
        <family val="2"/>
      </rPr>
      <t>15850</t>
    </r>
    <r>
      <rPr>
        <sz val="10"/>
        <color indexed="8"/>
        <rFont val="宋体"/>
        <family val="0"/>
      </rPr>
      <t>平方米，床位数</t>
    </r>
    <r>
      <rPr>
        <sz val="10"/>
        <color indexed="8"/>
        <rFont val="Arial"/>
        <family val="2"/>
      </rPr>
      <t>500</t>
    </r>
    <r>
      <rPr>
        <sz val="10"/>
        <color indexed="8"/>
        <rFont val="宋体"/>
        <family val="0"/>
      </rPr>
      <t>张，总投资</t>
    </r>
    <r>
      <rPr>
        <sz val="10"/>
        <color indexed="8"/>
        <rFont val="Arial"/>
        <family val="2"/>
      </rPr>
      <t>3800</t>
    </r>
    <r>
      <rPr>
        <sz val="10"/>
        <color indexed="8"/>
        <rFont val="宋体"/>
        <family val="0"/>
      </rPr>
      <t>万元，其中中央资金</t>
    </r>
    <r>
      <rPr>
        <sz val="10"/>
        <color indexed="8"/>
        <rFont val="Arial"/>
        <family val="2"/>
      </rPr>
      <t>1430</t>
    </r>
    <r>
      <rPr>
        <sz val="10"/>
        <color indexed="8"/>
        <rFont val="宋体"/>
        <family val="0"/>
      </rPr>
      <t>万元，以孤寡老人为主要服务对象；二是社会引资项目，建筑面积约</t>
    </r>
    <r>
      <rPr>
        <sz val="10"/>
        <color indexed="8"/>
        <rFont val="Arial"/>
        <family val="2"/>
      </rPr>
      <t>34750</t>
    </r>
    <r>
      <rPr>
        <sz val="10"/>
        <color indexed="8"/>
        <rFont val="宋体"/>
        <family val="0"/>
      </rPr>
      <t>平方米，地下车库面积</t>
    </r>
    <r>
      <rPr>
        <sz val="10"/>
        <color indexed="8"/>
        <rFont val="Arial"/>
        <family val="2"/>
      </rPr>
      <t>7200</t>
    </r>
    <r>
      <rPr>
        <sz val="10"/>
        <color indexed="8"/>
        <rFont val="宋体"/>
        <family val="0"/>
      </rPr>
      <t>平方米，包括综合楼、康复楼、智障老人公寓楼、家居养老楼、自理型老人公寓及配套设施等建筑，床位数</t>
    </r>
    <r>
      <rPr>
        <sz val="10"/>
        <color indexed="8"/>
        <rFont val="Arial"/>
        <family val="2"/>
      </rPr>
      <t>1000</t>
    </r>
    <r>
      <rPr>
        <sz val="10"/>
        <color indexed="8"/>
        <rFont val="宋体"/>
        <family val="0"/>
      </rPr>
      <t>张。</t>
    </r>
  </si>
  <si>
    <t>王雷</t>
  </si>
  <si>
    <t>13837835025</t>
  </si>
  <si>
    <r>
      <t>S88</t>
    </r>
    <r>
      <rPr>
        <sz val="10"/>
        <color indexed="8"/>
        <rFont val="宋体"/>
        <family val="0"/>
      </rPr>
      <t>郑州至西峡高速公路尧山至栾川至西峡段</t>
    </r>
    <r>
      <rPr>
        <sz val="10"/>
        <color indexed="8"/>
        <rFont val="Arial"/>
        <family val="2"/>
      </rPr>
      <t>(</t>
    </r>
    <r>
      <rPr>
        <sz val="10"/>
        <color indexed="8"/>
        <rFont val="宋体"/>
        <family val="0"/>
      </rPr>
      <t>洛阳市境</t>
    </r>
    <r>
      <rPr>
        <sz val="10"/>
        <color indexed="8"/>
        <rFont val="Arial"/>
        <family val="2"/>
      </rPr>
      <t>)</t>
    </r>
  </si>
  <si>
    <t>洛阳市</t>
  </si>
  <si>
    <t>驻马店市经济开发区道路建设及次干道维修工程PPP项目</t>
  </si>
  <si>
    <t>产业集聚区</t>
  </si>
  <si>
    <t>驿城区</t>
  </si>
  <si>
    <t>开发区</t>
  </si>
  <si>
    <t>一体化示范区</t>
  </si>
  <si>
    <t>教育</t>
  </si>
  <si>
    <t>驻马店市第一高级中学迁建PPP项目</t>
  </si>
  <si>
    <t>总建筑面积149582.00平方米，学校计划设置160个班级，在校生可达到8000人规模，教职工约800人</t>
  </si>
  <si>
    <t>驻马店市
驿城区教体局</t>
  </si>
  <si>
    <t>陈建军</t>
  </si>
  <si>
    <r>
      <t>湖滨机电制造业园区位于三门峡市东北区域，规划范围为</t>
    </r>
    <r>
      <rPr>
        <sz val="10"/>
        <color indexed="8"/>
        <rFont val="Arial"/>
        <family val="2"/>
      </rPr>
      <t>“</t>
    </r>
    <r>
      <rPr>
        <sz val="10"/>
        <color indexed="8"/>
        <rFont val="宋体"/>
        <family val="0"/>
      </rPr>
      <t>一区两园</t>
    </r>
    <r>
      <rPr>
        <sz val="10"/>
        <color indexed="8"/>
        <rFont val="Arial"/>
        <family val="2"/>
      </rPr>
      <t>”</t>
    </r>
    <r>
      <rPr>
        <sz val="10"/>
        <color indexed="8"/>
        <rFont val="宋体"/>
        <family val="0"/>
      </rPr>
      <t>，即：交口工业园和会兴工业园，规划总面积</t>
    </r>
    <r>
      <rPr>
        <sz val="10"/>
        <color indexed="8"/>
        <rFont val="Arial"/>
        <family val="2"/>
      </rPr>
      <t xml:space="preserve"> 7.81 </t>
    </r>
    <r>
      <rPr>
        <sz val="10"/>
        <color indexed="8"/>
        <rFont val="宋体"/>
        <family val="0"/>
      </rPr>
      <t>平方公里（交口工业园规划面积</t>
    </r>
    <r>
      <rPr>
        <sz val="10"/>
        <color indexed="8"/>
        <rFont val="Arial"/>
        <family val="2"/>
      </rPr>
      <t xml:space="preserve"> 4.63 </t>
    </r>
    <r>
      <rPr>
        <sz val="10"/>
        <color indexed="8"/>
        <rFont val="宋体"/>
        <family val="0"/>
      </rPr>
      <t>平方公里，会兴工业园规划面积</t>
    </r>
    <r>
      <rPr>
        <sz val="10"/>
        <color indexed="8"/>
        <rFont val="Arial"/>
        <family val="2"/>
      </rPr>
      <t xml:space="preserve"> 3.18 </t>
    </r>
    <r>
      <rPr>
        <sz val="10"/>
        <color indexed="8"/>
        <rFont val="宋体"/>
        <family val="0"/>
      </rPr>
      <t>平方公里）。经过十年的发展，园区已形成机电制造为主导，农副产品深加工为辅助的</t>
    </r>
    <r>
      <rPr>
        <sz val="10"/>
        <color indexed="8"/>
        <rFont val="Arial"/>
        <family val="2"/>
      </rPr>
      <t>“</t>
    </r>
    <r>
      <rPr>
        <sz val="10"/>
        <color indexed="8"/>
        <rFont val="宋体"/>
        <family val="0"/>
      </rPr>
      <t>一主一辅</t>
    </r>
    <r>
      <rPr>
        <sz val="10"/>
        <color indexed="8"/>
        <rFont val="Arial"/>
        <family val="2"/>
      </rPr>
      <t>”</t>
    </r>
    <r>
      <rPr>
        <sz val="10"/>
        <color indexed="8"/>
        <rFont val="宋体"/>
        <family val="0"/>
      </rPr>
      <t>产业格局，园区入驻项目</t>
    </r>
    <r>
      <rPr>
        <sz val="10"/>
        <color indexed="8"/>
        <rFont val="Arial"/>
        <family val="2"/>
      </rPr>
      <t xml:space="preserve"> 85 </t>
    </r>
    <r>
      <rPr>
        <sz val="10"/>
        <color indexed="8"/>
        <rFont val="宋体"/>
        <family val="0"/>
      </rPr>
      <t>个，计划总投资</t>
    </r>
    <r>
      <rPr>
        <sz val="10"/>
        <color indexed="8"/>
        <rFont val="Arial"/>
        <family val="2"/>
      </rPr>
      <t xml:space="preserve"> 59.6 </t>
    </r>
    <r>
      <rPr>
        <sz val="10"/>
        <color indexed="8"/>
        <rFont val="宋体"/>
        <family val="0"/>
      </rPr>
      <t>亿元。项目全部建成达产后，年可实现主营业务收入</t>
    </r>
    <r>
      <rPr>
        <sz val="10"/>
        <color indexed="8"/>
        <rFont val="Arial"/>
        <family val="2"/>
      </rPr>
      <t xml:space="preserve"> 80 </t>
    </r>
    <r>
      <rPr>
        <sz val="10"/>
        <color indexed="8"/>
        <rFont val="宋体"/>
        <family val="0"/>
      </rPr>
      <t>亿元，利税</t>
    </r>
    <r>
      <rPr>
        <sz val="10"/>
        <color indexed="8"/>
        <rFont val="Arial"/>
        <family val="2"/>
      </rPr>
      <t xml:space="preserve"> 7.5 </t>
    </r>
    <r>
      <rPr>
        <sz val="10"/>
        <color indexed="8"/>
        <rFont val="宋体"/>
        <family val="0"/>
      </rPr>
      <t>亿元；园区企业从业人员达到</t>
    </r>
    <r>
      <rPr>
        <sz val="10"/>
        <color indexed="8"/>
        <rFont val="Arial"/>
        <family val="2"/>
      </rPr>
      <t xml:space="preserve"> 5600 </t>
    </r>
    <r>
      <rPr>
        <sz val="10"/>
        <color indexed="8"/>
        <rFont val="宋体"/>
        <family val="0"/>
      </rPr>
      <t>余人，其中专业技术人员</t>
    </r>
    <r>
      <rPr>
        <sz val="10"/>
        <color indexed="8"/>
        <rFont val="Arial"/>
        <family val="2"/>
      </rPr>
      <t xml:space="preserve"> 534 </t>
    </r>
    <r>
      <rPr>
        <sz val="10"/>
        <color indexed="8"/>
        <rFont val="宋体"/>
        <family val="0"/>
      </rPr>
      <t>人。湖滨机电制造业园区区域开发</t>
    </r>
    <r>
      <rPr>
        <sz val="10"/>
        <color indexed="8"/>
        <rFont val="Arial"/>
        <family val="2"/>
      </rPr>
      <t xml:space="preserve"> PPP </t>
    </r>
    <r>
      <rPr>
        <sz val="10"/>
        <color indexed="8"/>
        <rFont val="宋体"/>
        <family val="0"/>
      </rPr>
      <t>项目包含路网建设（含给排水、人行道、绿化、亮化）、桥梁建设和污水处理厂三大部分。建设内容为：道路</t>
    </r>
    <r>
      <rPr>
        <sz val="10"/>
        <color indexed="8"/>
        <rFont val="Arial"/>
        <family val="2"/>
      </rPr>
      <t xml:space="preserve"> 16.34km</t>
    </r>
    <r>
      <rPr>
        <sz val="10"/>
        <color indexed="8"/>
        <rFont val="宋体"/>
        <family val="0"/>
      </rPr>
      <t>，包含路面铺设、给排水、雨水管网、人行道、绿化、亮化（包含配电）；桥梁</t>
    </r>
    <r>
      <rPr>
        <sz val="10"/>
        <color indexed="8"/>
        <rFont val="Arial"/>
        <family val="2"/>
      </rPr>
      <t xml:space="preserve"> 3 </t>
    </r>
    <r>
      <rPr>
        <sz val="10"/>
        <color indexed="8"/>
        <rFont val="宋体"/>
        <family val="0"/>
      </rPr>
      <t>座；日处理</t>
    </r>
    <r>
      <rPr>
        <sz val="10"/>
        <color indexed="8"/>
        <rFont val="Arial"/>
        <family val="2"/>
      </rPr>
      <t xml:space="preserve"> 2 </t>
    </r>
    <r>
      <rPr>
        <sz val="10"/>
        <color indexed="8"/>
        <rFont val="宋体"/>
        <family val="0"/>
      </rPr>
      <t>万吨污水处理厂</t>
    </r>
    <r>
      <rPr>
        <sz val="10"/>
        <color indexed="8"/>
        <rFont val="Arial"/>
        <family val="2"/>
      </rPr>
      <t xml:space="preserve"> 1 </t>
    </r>
    <r>
      <rPr>
        <sz val="10"/>
        <color indexed="8"/>
        <rFont val="宋体"/>
        <family val="0"/>
      </rPr>
      <t>座。建设地点为三门峡市湖滨机电制造业园区（交口片区、会兴片区），总投资</t>
    </r>
    <r>
      <rPr>
        <sz val="10"/>
        <color indexed="8"/>
        <rFont val="Arial"/>
        <family val="2"/>
      </rPr>
      <t xml:space="preserve"> 2.77 </t>
    </r>
    <r>
      <rPr>
        <sz val="10"/>
        <color indexed="8"/>
        <rFont val="宋体"/>
        <family val="0"/>
      </rPr>
      <t>亿元。</t>
    </r>
  </si>
  <si>
    <t>张宇</t>
  </si>
  <si>
    <t>15139891608</t>
  </si>
  <si>
    <t>潘旭卿</t>
  </si>
  <si>
    <t>18639888811</t>
  </si>
  <si>
    <t>灵宝市第一人民医院建设项目一期</t>
  </si>
  <si>
    <r>
      <t>三门峡市</t>
    </r>
    <r>
      <rPr>
        <sz val="10"/>
        <color indexed="8"/>
        <rFont val="Arial"/>
        <family val="2"/>
      </rPr>
      <t>-</t>
    </r>
    <r>
      <rPr>
        <sz val="10"/>
        <color indexed="8"/>
        <rFont val="宋体"/>
        <family val="0"/>
      </rPr>
      <t>灵宝市</t>
    </r>
  </si>
  <si>
    <r>
      <t>项目规划地上</t>
    </r>
    <r>
      <rPr>
        <sz val="10"/>
        <color indexed="8"/>
        <rFont val="Arial"/>
        <family val="2"/>
      </rPr>
      <t>213879</t>
    </r>
    <r>
      <rPr>
        <sz val="10"/>
        <color indexed="8"/>
        <rFont val="宋体"/>
        <family val="0"/>
      </rPr>
      <t>平方米，地下</t>
    </r>
    <r>
      <rPr>
        <sz val="10"/>
        <color indexed="8"/>
        <rFont val="Arial"/>
        <family val="2"/>
      </rPr>
      <t>39185</t>
    </r>
    <r>
      <rPr>
        <sz val="10"/>
        <color indexed="8"/>
        <rFont val="宋体"/>
        <family val="0"/>
      </rPr>
      <t>平方米，建筑密度</t>
    </r>
    <r>
      <rPr>
        <sz val="10"/>
        <color indexed="8"/>
        <rFont val="Arial"/>
        <family val="2"/>
      </rPr>
      <t>24.36%</t>
    </r>
    <r>
      <rPr>
        <sz val="10"/>
        <color indexed="8"/>
        <rFont val="宋体"/>
        <family val="0"/>
      </rPr>
      <t>，绿地率</t>
    </r>
    <r>
      <rPr>
        <sz val="10"/>
        <color indexed="8"/>
        <rFont val="Arial"/>
        <family val="2"/>
      </rPr>
      <t>38.63%</t>
    </r>
    <r>
      <rPr>
        <sz val="10"/>
        <color indexed="8"/>
        <rFont val="宋体"/>
        <family val="0"/>
      </rPr>
      <t>，容积率</t>
    </r>
    <r>
      <rPr>
        <sz val="10"/>
        <color indexed="8"/>
        <rFont val="Arial"/>
        <family val="2"/>
      </rPr>
      <t>1.81</t>
    </r>
    <r>
      <rPr>
        <sz val="10"/>
        <color indexed="8"/>
        <rFont val="宋体"/>
        <family val="0"/>
      </rPr>
      <t>，包括医疗综合大楼</t>
    </r>
    <r>
      <rPr>
        <sz val="10"/>
        <color indexed="8"/>
        <rFont val="Arial"/>
        <family val="2"/>
      </rPr>
      <t>126157.7</t>
    </r>
    <r>
      <rPr>
        <sz val="10"/>
        <color indexed="8"/>
        <rFont val="宋体"/>
        <family val="0"/>
      </rPr>
      <t>平方米和中医住院综合楼</t>
    </r>
    <r>
      <rPr>
        <sz val="10"/>
        <color indexed="8"/>
        <rFont val="Arial"/>
        <family val="2"/>
      </rPr>
      <t>7356.42</t>
    </r>
    <r>
      <rPr>
        <sz val="10"/>
        <color indexed="8"/>
        <rFont val="宋体"/>
        <family val="0"/>
      </rPr>
      <t>平方米，其中住院楼地下</t>
    </r>
    <r>
      <rPr>
        <sz val="10"/>
        <color indexed="8"/>
        <rFont val="Arial"/>
        <family val="2"/>
      </rPr>
      <t>2</t>
    </r>
    <r>
      <rPr>
        <sz val="10"/>
        <color indexed="8"/>
        <rFont val="宋体"/>
        <family val="0"/>
      </rPr>
      <t>层，地上</t>
    </r>
    <r>
      <rPr>
        <sz val="10"/>
        <color indexed="8"/>
        <rFont val="Arial"/>
        <family val="2"/>
      </rPr>
      <t>17</t>
    </r>
    <r>
      <rPr>
        <sz val="10"/>
        <color indexed="8"/>
        <rFont val="宋体"/>
        <family val="0"/>
      </rPr>
      <t>层，总高度</t>
    </r>
    <r>
      <rPr>
        <sz val="10"/>
        <color indexed="8"/>
        <rFont val="Arial"/>
        <family val="2"/>
      </rPr>
      <t>70.3</t>
    </r>
    <r>
      <rPr>
        <sz val="10"/>
        <color indexed="8"/>
        <rFont val="宋体"/>
        <family val="0"/>
      </rPr>
      <t>米；门诊医技楼地下</t>
    </r>
    <r>
      <rPr>
        <sz val="10"/>
        <color indexed="8"/>
        <rFont val="Arial"/>
        <family val="2"/>
      </rPr>
      <t>2</t>
    </r>
    <r>
      <rPr>
        <sz val="10"/>
        <color indexed="8"/>
        <rFont val="宋体"/>
        <family val="0"/>
      </rPr>
      <t>层，地上</t>
    </r>
    <r>
      <rPr>
        <sz val="10"/>
        <color indexed="8"/>
        <rFont val="Arial"/>
        <family val="2"/>
      </rPr>
      <t>5</t>
    </r>
    <r>
      <rPr>
        <sz val="10"/>
        <color indexed="8"/>
        <rFont val="宋体"/>
        <family val="0"/>
      </rPr>
      <t>层，高度</t>
    </r>
    <r>
      <rPr>
        <sz val="10"/>
        <color indexed="8"/>
        <rFont val="Arial"/>
        <family val="2"/>
      </rPr>
      <t>23</t>
    </r>
    <r>
      <rPr>
        <sz val="10"/>
        <color indexed="8"/>
        <rFont val="宋体"/>
        <family val="0"/>
      </rPr>
      <t>米；医技楼地下</t>
    </r>
    <r>
      <rPr>
        <sz val="10"/>
        <color indexed="8"/>
        <rFont val="Arial"/>
        <family val="2"/>
      </rPr>
      <t>2</t>
    </r>
    <r>
      <rPr>
        <sz val="10"/>
        <color indexed="8"/>
        <rFont val="宋体"/>
        <family val="0"/>
      </rPr>
      <t>层，第上</t>
    </r>
    <r>
      <rPr>
        <sz val="10"/>
        <color indexed="8"/>
        <rFont val="Arial"/>
        <family val="2"/>
      </rPr>
      <t>4</t>
    </r>
    <r>
      <rPr>
        <sz val="10"/>
        <color indexed="8"/>
        <rFont val="宋体"/>
        <family val="0"/>
      </rPr>
      <t>层，高度</t>
    </r>
    <r>
      <rPr>
        <sz val="10"/>
        <color indexed="8"/>
        <rFont val="Arial"/>
        <family val="2"/>
      </rPr>
      <t>19</t>
    </r>
    <r>
      <rPr>
        <sz val="10"/>
        <color indexed="8"/>
        <rFont val="宋体"/>
        <family val="0"/>
      </rPr>
      <t>米；中医住院综合楼，地面</t>
    </r>
    <r>
      <rPr>
        <sz val="10"/>
        <color indexed="8"/>
        <rFont val="Arial"/>
        <family val="2"/>
      </rPr>
      <t>6</t>
    </r>
    <r>
      <rPr>
        <sz val="10"/>
        <color indexed="8"/>
        <rFont val="宋体"/>
        <family val="0"/>
      </rPr>
      <t>层，高度</t>
    </r>
    <r>
      <rPr>
        <sz val="10"/>
        <color indexed="8"/>
        <rFont val="Arial"/>
        <family val="2"/>
      </rPr>
      <t>23.55</t>
    </r>
    <r>
      <rPr>
        <sz val="10"/>
        <color indexed="8"/>
        <rFont val="宋体"/>
        <family val="0"/>
      </rPr>
      <t>米。第一期工程基础建设预算投入</t>
    </r>
    <r>
      <rPr>
        <sz val="10"/>
        <color indexed="8"/>
        <rFont val="Arial"/>
        <family val="2"/>
      </rPr>
      <t>4.5</t>
    </r>
    <r>
      <rPr>
        <sz val="10"/>
        <color indexed="8"/>
        <rFont val="宋体"/>
        <family val="0"/>
      </rPr>
      <t>亿元，建设周期两年。</t>
    </r>
  </si>
  <si>
    <t>白云飞</t>
  </si>
  <si>
    <t>18239806177</t>
  </si>
  <si>
    <t>何社军</t>
  </si>
  <si>
    <t>13938113508</t>
  </si>
  <si>
    <t>义马市涧河及石河生态综合整治工程项目</t>
  </si>
  <si>
    <r>
      <t>三门峡市</t>
    </r>
    <r>
      <rPr>
        <sz val="10"/>
        <color indexed="8"/>
        <rFont val="Arial"/>
        <family val="2"/>
      </rPr>
      <t>-</t>
    </r>
    <r>
      <rPr>
        <sz val="10"/>
        <color indexed="8"/>
        <rFont val="宋体"/>
        <family val="0"/>
      </rPr>
      <t>义马市</t>
    </r>
  </si>
  <si>
    <r>
      <t>项目建设主要包括河流生态系统修复、水质净化、滨水景观三大部分及附属车行、人行、垃圾处理、生态厕所、标识及照明系统。（一）河流生态修复：主要包括河流平面、横断面以及纵断面修复；护坡修复、陆域植物群落修复；水生生态系统修复。（二）水质净化：修建</t>
    </r>
    <r>
      <rPr>
        <sz val="10"/>
        <color indexed="8"/>
        <rFont val="Arial"/>
        <family val="2"/>
      </rPr>
      <t>2</t>
    </r>
    <r>
      <rPr>
        <sz val="10"/>
        <color indexed="8"/>
        <rFont val="宋体"/>
        <family val="0"/>
      </rPr>
      <t>万㎡</t>
    </r>
    <r>
      <rPr>
        <sz val="10"/>
        <color indexed="8"/>
        <rFont val="Arial"/>
        <family val="2"/>
      </rPr>
      <t>/d</t>
    </r>
    <r>
      <rPr>
        <sz val="10"/>
        <color indexed="8"/>
        <rFont val="宋体"/>
        <family val="0"/>
      </rPr>
      <t>潜流湿地两处，占地</t>
    </r>
    <r>
      <rPr>
        <sz val="10"/>
        <color indexed="8"/>
        <rFont val="Arial"/>
        <family val="2"/>
      </rPr>
      <t>9.7h</t>
    </r>
    <r>
      <rPr>
        <sz val="10"/>
        <color indexed="8"/>
        <rFont val="宋体"/>
        <family val="0"/>
      </rPr>
      <t>㎡，挡水建筑物两处，分别为</t>
    </r>
    <r>
      <rPr>
        <sz val="10"/>
        <color indexed="8"/>
        <rFont val="Arial"/>
        <family val="2"/>
      </rPr>
      <t>130m</t>
    </r>
    <r>
      <rPr>
        <sz val="10"/>
        <color indexed="8"/>
        <rFont val="宋体"/>
        <family val="0"/>
      </rPr>
      <t>长、</t>
    </r>
    <r>
      <rPr>
        <sz val="10"/>
        <color indexed="8"/>
        <rFont val="Arial"/>
        <family val="2"/>
      </rPr>
      <t>3.3m</t>
    </r>
    <r>
      <rPr>
        <sz val="10"/>
        <color indexed="8"/>
        <rFont val="宋体"/>
        <family val="0"/>
      </rPr>
      <t>高和</t>
    </r>
    <r>
      <rPr>
        <sz val="10"/>
        <color indexed="8"/>
        <rFont val="Arial"/>
        <family val="2"/>
      </rPr>
      <t>160m</t>
    </r>
    <r>
      <rPr>
        <sz val="10"/>
        <color indexed="8"/>
        <rFont val="宋体"/>
        <family val="0"/>
      </rPr>
      <t>长、</t>
    </r>
    <r>
      <rPr>
        <sz val="10"/>
        <color indexed="8"/>
        <rFont val="Arial"/>
        <family val="2"/>
      </rPr>
      <t>3.3m</t>
    </r>
    <r>
      <rPr>
        <sz val="10"/>
        <color indexed="8"/>
        <rFont val="宋体"/>
        <family val="0"/>
      </rPr>
      <t>高；表流湿地一处，占地</t>
    </r>
    <r>
      <rPr>
        <sz val="10"/>
        <color indexed="8"/>
        <rFont val="Arial"/>
        <family val="2"/>
      </rPr>
      <t>0.78h</t>
    </r>
    <r>
      <rPr>
        <sz val="10"/>
        <color indexed="8"/>
        <rFont val="宋体"/>
        <family val="0"/>
      </rPr>
      <t>㎡。。总面积</t>
    </r>
    <r>
      <rPr>
        <sz val="10"/>
        <color indexed="8"/>
        <rFont val="Arial"/>
        <family val="2"/>
      </rPr>
      <t>10h</t>
    </r>
    <r>
      <rPr>
        <sz val="10"/>
        <color indexed="8"/>
        <rFont val="宋体"/>
        <family val="0"/>
      </rPr>
      <t>㎡。（三）滨水景观：包括礼召滨水景观公园，占地</t>
    </r>
    <r>
      <rPr>
        <sz val="10"/>
        <color indexed="8"/>
        <rFont val="Arial"/>
        <family val="2"/>
      </rPr>
      <t>9.95h</t>
    </r>
    <r>
      <rPr>
        <sz val="10"/>
        <color indexed="8"/>
        <rFont val="宋体"/>
        <family val="0"/>
      </rPr>
      <t>㎡；千秋滨水景观公园，占地</t>
    </r>
    <r>
      <rPr>
        <sz val="10"/>
        <color indexed="8"/>
        <rFont val="Arial"/>
        <family val="2"/>
      </rPr>
      <t>6.87h</t>
    </r>
    <r>
      <rPr>
        <sz val="10"/>
        <color indexed="8"/>
        <rFont val="宋体"/>
        <family val="0"/>
      </rPr>
      <t>㎡；程村滨水景观公园，占地</t>
    </r>
    <r>
      <rPr>
        <sz val="10"/>
        <color indexed="8"/>
        <rFont val="Arial"/>
        <family val="2"/>
      </rPr>
      <t>12.12h</t>
    </r>
    <r>
      <rPr>
        <sz val="10"/>
        <color indexed="8"/>
        <rFont val="宋体"/>
        <family val="0"/>
      </rPr>
      <t>㎡。（四）附属工程：涧河起点</t>
    </r>
    <r>
      <rPr>
        <sz val="10"/>
        <color indexed="8"/>
        <rFont val="Arial"/>
        <family val="2"/>
      </rPr>
      <t>004</t>
    </r>
    <r>
      <rPr>
        <sz val="10"/>
        <color indexed="8"/>
        <rFont val="宋体"/>
        <family val="0"/>
      </rPr>
      <t>县道桥至跃进电厂西两侧、跃进电厂西至二污排放口北侧、二污排放口子石佛桥下游</t>
    </r>
    <r>
      <rPr>
        <sz val="10"/>
        <color indexed="8"/>
        <rFont val="Arial"/>
        <family val="2"/>
      </rPr>
      <t>500m</t>
    </r>
    <r>
      <rPr>
        <sz val="10"/>
        <color indexed="8"/>
        <rFont val="宋体"/>
        <family val="0"/>
      </rPr>
      <t>处车行道共</t>
    </r>
    <r>
      <rPr>
        <sz val="10"/>
        <color indexed="8"/>
        <rFont val="Arial"/>
        <family val="2"/>
      </rPr>
      <t>19780m</t>
    </r>
    <r>
      <rPr>
        <sz val="10"/>
        <color indexed="8"/>
        <rFont val="宋体"/>
        <family val="0"/>
      </rPr>
      <t>。石河滨水游路及栈桥，涧河三处园路。规划建设跨河大桥</t>
    </r>
    <r>
      <rPr>
        <sz val="10"/>
        <color indexed="8"/>
        <rFont val="Arial"/>
        <family val="2"/>
      </rPr>
      <t>5</t>
    </r>
    <r>
      <rPr>
        <sz val="10"/>
        <color indexed="8"/>
        <rFont val="宋体"/>
        <family val="0"/>
      </rPr>
      <t>座。</t>
    </r>
  </si>
  <si>
    <t>于宏民</t>
  </si>
  <si>
    <t>18603988987</t>
  </si>
  <si>
    <t>苗幸乐</t>
  </si>
  <si>
    <t>13939888860</t>
  </si>
  <si>
    <r>
      <t>S93</t>
    </r>
    <r>
      <rPr>
        <sz val="10"/>
        <color indexed="8"/>
        <rFont val="宋体"/>
        <family val="0"/>
      </rPr>
      <t>济洛高速济源至洛阳段简介（一）项目概况：</t>
    </r>
    <r>
      <rPr>
        <sz val="10"/>
        <color indexed="8"/>
        <rFont val="Arial"/>
        <family val="2"/>
      </rPr>
      <t>S93</t>
    </r>
    <r>
      <rPr>
        <sz val="10"/>
        <color indexed="8"/>
        <rFont val="宋体"/>
        <family val="0"/>
      </rPr>
      <t>济洛高速公路济源至洛阳段高速公路是《河南省高速公路网调整规划》的新增高速规划项目，是沟通黄河南北两岸济源与洛阳两城市的又一条重要通道。该项目介于国道主干线连</t>
    </r>
    <r>
      <rPr>
        <sz val="10"/>
        <color indexed="8"/>
        <rFont val="Arial"/>
        <family val="2"/>
      </rPr>
      <t>(</t>
    </r>
    <r>
      <rPr>
        <sz val="10"/>
        <color indexed="8"/>
        <rFont val="宋体"/>
        <family val="0"/>
      </rPr>
      <t>云港</t>
    </r>
    <r>
      <rPr>
        <sz val="10"/>
        <color indexed="8"/>
        <rFont val="Arial"/>
        <family val="2"/>
      </rPr>
      <t>)</t>
    </r>
    <r>
      <rPr>
        <sz val="10"/>
        <color indexed="8"/>
        <rFont val="宋体"/>
        <family val="0"/>
      </rPr>
      <t>霍</t>
    </r>
    <r>
      <rPr>
        <sz val="10"/>
        <color indexed="8"/>
        <rFont val="Arial"/>
        <family val="2"/>
      </rPr>
      <t>(</t>
    </r>
    <r>
      <rPr>
        <sz val="10"/>
        <color indexed="8"/>
        <rFont val="宋体"/>
        <family val="0"/>
      </rPr>
      <t>尔果斯</t>
    </r>
    <r>
      <rPr>
        <sz val="10"/>
        <color indexed="8"/>
        <rFont val="Arial"/>
        <family val="2"/>
      </rPr>
      <t>)</t>
    </r>
    <r>
      <rPr>
        <sz val="10"/>
        <color indexed="8"/>
        <rFont val="宋体"/>
        <family val="0"/>
      </rPr>
      <t>高速与河南省重要干线长</t>
    </r>
    <r>
      <rPr>
        <sz val="10"/>
        <color indexed="8"/>
        <rFont val="Arial"/>
        <family val="2"/>
      </rPr>
      <t>(</t>
    </r>
    <r>
      <rPr>
        <sz val="10"/>
        <color indexed="8"/>
        <rFont val="宋体"/>
        <family val="0"/>
      </rPr>
      <t>垣</t>
    </r>
    <r>
      <rPr>
        <sz val="10"/>
        <color indexed="8"/>
        <rFont val="Arial"/>
        <family val="2"/>
      </rPr>
      <t>)</t>
    </r>
    <r>
      <rPr>
        <sz val="10"/>
        <color indexed="8"/>
        <rFont val="宋体"/>
        <family val="0"/>
      </rPr>
      <t>济</t>
    </r>
    <r>
      <rPr>
        <sz val="10"/>
        <color indexed="8"/>
        <rFont val="Arial"/>
        <family val="2"/>
      </rPr>
      <t>(</t>
    </r>
    <r>
      <rPr>
        <sz val="10"/>
        <color indexed="8"/>
        <rFont val="宋体"/>
        <family val="0"/>
      </rPr>
      <t>源</t>
    </r>
    <r>
      <rPr>
        <sz val="10"/>
        <color indexed="8"/>
        <rFont val="Arial"/>
        <family val="2"/>
      </rPr>
      <t>)</t>
    </r>
    <r>
      <rPr>
        <sz val="10"/>
        <color indexed="8"/>
        <rFont val="宋体"/>
        <family val="0"/>
      </rPr>
      <t>高速之间，起点位于长济高速公路与在建的济源至阳城高速公路交汇处，路线向南，经吉利区西侧，穿越黄河，经孟津县西侧，终点位于连霍高速公路与宁洛高速公路（洛阳西南绕城段）交汇处。路线全长约</t>
    </r>
    <r>
      <rPr>
        <sz val="10"/>
        <color indexed="8"/>
        <rFont val="Arial"/>
        <family val="2"/>
      </rPr>
      <t>40</t>
    </r>
    <r>
      <rPr>
        <sz val="10"/>
        <color indexed="8"/>
        <rFont val="宋体"/>
        <family val="0"/>
      </rPr>
      <t>公里，其中黄河桥长约</t>
    </r>
    <r>
      <rPr>
        <sz val="10"/>
        <color indexed="8"/>
        <rFont val="Arial"/>
        <family val="2"/>
      </rPr>
      <t>1296</t>
    </r>
    <r>
      <rPr>
        <sz val="10"/>
        <color indexed="8"/>
        <rFont val="宋体"/>
        <family val="0"/>
      </rPr>
      <t>米。（二）技术标准：该项目采用双向</t>
    </r>
    <r>
      <rPr>
        <sz val="10"/>
        <color indexed="8"/>
        <rFont val="Arial"/>
        <family val="2"/>
      </rPr>
      <t>4</t>
    </r>
    <r>
      <rPr>
        <sz val="10"/>
        <color indexed="8"/>
        <rFont val="宋体"/>
        <family val="0"/>
      </rPr>
      <t>车道高速公路标准，行车速度采用</t>
    </r>
    <r>
      <rPr>
        <sz val="10"/>
        <color indexed="8"/>
        <rFont val="Arial"/>
        <family val="2"/>
      </rPr>
      <t>120</t>
    </r>
    <r>
      <rPr>
        <sz val="10"/>
        <color indexed="8"/>
        <rFont val="宋体"/>
        <family val="0"/>
      </rPr>
      <t>公里</t>
    </r>
    <r>
      <rPr>
        <sz val="10"/>
        <color indexed="8"/>
        <rFont val="Arial"/>
        <family val="2"/>
      </rPr>
      <t>/</t>
    </r>
    <r>
      <rPr>
        <sz val="10"/>
        <color indexed="8"/>
        <rFont val="宋体"/>
        <family val="0"/>
      </rPr>
      <t>小时。跨黄河大桥拟按照双向</t>
    </r>
    <r>
      <rPr>
        <sz val="10"/>
        <color indexed="8"/>
        <rFont val="Arial"/>
        <family val="2"/>
      </rPr>
      <t>6</t>
    </r>
    <r>
      <rPr>
        <sz val="10"/>
        <color indexed="8"/>
        <rFont val="宋体"/>
        <family val="0"/>
      </rPr>
      <t>车道标准建设，行车速度采用</t>
    </r>
    <r>
      <rPr>
        <sz val="10"/>
        <color indexed="8"/>
        <rFont val="Arial"/>
        <family val="2"/>
      </rPr>
      <t>100</t>
    </r>
    <r>
      <rPr>
        <sz val="10"/>
        <color indexed="8"/>
        <rFont val="宋体"/>
        <family val="0"/>
      </rPr>
      <t>公里</t>
    </r>
    <r>
      <rPr>
        <sz val="10"/>
        <color indexed="8"/>
        <rFont val="Arial"/>
        <family val="2"/>
      </rPr>
      <t>/</t>
    </r>
    <r>
      <rPr>
        <sz val="10"/>
        <color indexed="8"/>
        <rFont val="宋体"/>
        <family val="0"/>
      </rPr>
      <t>小时。（三）投资估算：经初步勘察测算，项目估算总投资约</t>
    </r>
    <r>
      <rPr>
        <sz val="10"/>
        <color indexed="8"/>
        <rFont val="Arial"/>
        <family val="2"/>
      </rPr>
      <t>35</t>
    </r>
    <r>
      <rPr>
        <sz val="10"/>
        <color indexed="8"/>
        <rFont val="宋体"/>
        <family val="0"/>
      </rPr>
      <t>亿元。在资金筹措上，拟采用全部招商形式，即由投资方全额投资。</t>
    </r>
  </si>
  <si>
    <t>伊河生态水系综合治理项目</t>
  </si>
  <si>
    <r>
      <t>项目名称：伊河生态水系治理项目</t>
    </r>
    <r>
      <rPr>
        <sz val="10"/>
        <color indexed="8"/>
        <rFont val="Arial"/>
        <family val="2"/>
      </rPr>
      <t xml:space="preserve"> </t>
    </r>
    <r>
      <rPr>
        <sz val="10"/>
        <color indexed="8"/>
        <rFont val="宋体"/>
        <family val="0"/>
      </rPr>
      <t>项目性质：新建项目</t>
    </r>
    <r>
      <rPr>
        <sz val="10"/>
        <color indexed="8"/>
        <rFont val="Arial"/>
        <family val="2"/>
      </rPr>
      <t xml:space="preserve"> </t>
    </r>
    <r>
      <rPr>
        <sz val="10"/>
        <color indexed="8"/>
        <rFont val="宋体"/>
        <family val="0"/>
      </rPr>
      <t>建设地点：伊河伊川段</t>
    </r>
    <r>
      <rPr>
        <sz val="10"/>
        <color indexed="8"/>
        <rFont val="Arial"/>
        <family val="2"/>
      </rPr>
      <t xml:space="preserve"> </t>
    </r>
    <r>
      <rPr>
        <sz val="10"/>
        <color indexed="8"/>
        <rFont val="宋体"/>
        <family val="0"/>
      </rPr>
      <t>建设时间：</t>
    </r>
    <r>
      <rPr>
        <sz val="10"/>
        <color indexed="8"/>
        <rFont val="Arial"/>
        <family val="2"/>
      </rPr>
      <t>2015</t>
    </r>
    <r>
      <rPr>
        <sz val="10"/>
        <color indexed="8"/>
        <rFont val="宋体"/>
        <family val="0"/>
      </rPr>
      <t>年</t>
    </r>
    <r>
      <rPr>
        <sz val="10"/>
        <color indexed="8"/>
        <rFont val="Arial"/>
        <family val="2"/>
      </rPr>
      <t>-2020</t>
    </r>
    <r>
      <rPr>
        <sz val="10"/>
        <color indexed="8"/>
        <rFont val="宋体"/>
        <family val="0"/>
      </rPr>
      <t>年，共</t>
    </r>
    <r>
      <rPr>
        <sz val="10"/>
        <color indexed="8"/>
        <rFont val="Arial"/>
        <family val="2"/>
      </rPr>
      <t>5</t>
    </r>
    <r>
      <rPr>
        <sz val="10"/>
        <color indexed="8"/>
        <rFont val="宋体"/>
        <family val="0"/>
      </rPr>
      <t>年</t>
    </r>
    <r>
      <rPr>
        <sz val="10"/>
        <color indexed="8"/>
        <rFont val="Arial"/>
        <family val="2"/>
      </rPr>
      <t xml:space="preserve"> </t>
    </r>
    <r>
      <rPr>
        <sz val="10"/>
        <color indexed="8"/>
        <rFont val="宋体"/>
        <family val="0"/>
      </rPr>
      <t>项目规模：河宽</t>
    </r>
    <r>
      <rPr>
        <sz val="10"/>
        <color indexed="8"/>
        <rFont val="Arial"/>
        <family val="2"/>
      </rPr>
      <t>300</t>
    </r>
    <r>
      <rPr>
        <sz val="10"/>
        <color indexed="8"/>
        <rFont val="宋体"/>
        <family val="0"/>
      </rPr>
      <t>米，全长</t>
    </r>
    <r>
      <rPr>
        <sz val="10"/>
        <color indexed="8"/>
        <rFont val="Arial"/>
        <family val="2"/>
      </rPr>
      <t>39</t>
    </r>
    <r>
      <rPr>
        <sz val="10"/>
        <color indexed="8"/>
        <rFont val="宋体"/>
        <family val="0"/>
      </rPr>
      <t>千米，防洪标准达到</t>
    </r>
    <r>
      <rPr>
        <sz val="10"/>
        <color indexed="8"/>
        <rFont val="Arial"/>
        <family val="2"/>
      </rPr>
      <t>50</t>
    </r>
    <r>
      <rPr>
        <sz val="10"/>
        <color indexed="8"/>
        <rFont val="宋体"/>
        <family val="0"/>
      </rPr>
      <t>年一遇建设内容：（</t>
    </r>
    <r>
      <rPr>
        <sz val="10"/>
        <color indexed="8"/>
        <rFont val="Arial"/>
        <family val="2"/>
      </rPr>
      <t>1</t>
    </r>
    <r>
      <rPr>
        <sz val="10"/>
        <color indexed="8"/>
        <rFont val="宋体"/>
        <family val="0"/>
      </rPr>
      <t>）堤坝建设：堤防加固，河道治理及加宽，迎水坡护砌，防汛路，景观桥，堤顶绿化；（</t>
    </r>
    <r>
      <rPr>
        <sz val="10"/>
        <color indexed="8"/>
        <rFont val="Arial"/>
        <family val="2"/>
      </rPr>
      <t>2</t>
    </r>
    <r>
      <rPr>
        <sz val="10"/>
        <color indexed="8"/>
        <rFont val="宋体"/>
        <family val="0"/>
      </rPr>
      <t>）旅游景观：沿河景点修缮与开发，圣贤人物塑像，河床滩地完善，河岸绿化，观景台，凉亭等</t>
    </r>
    <r>
      <rPr>
        <sz val="10"/>
        <color indexed="8"/>
        <rFont val="Arial"/>
        <family val="2"/>
      </rPr>
      <t xml:space="preserve">  </t>
    </r>
    <r>
      <rPr>
        <sz val="10"/>
        <color indexed="8"/>
        <rFont val="宋体"/>
        <family val="0"/>
      </rPr>
      <t>投资规模：</t>
    </r>
    <r>
      <rPr>
        <sz val="10"/>
        <color indexed="8"/>
        <rFont val="Arial"/>
        <family val="2"/>
      </rPr>
      <t>30</t>
    </r>
    <r>
      <rPr>
        <sz val="10"/>
        <color indexed="8"/>
        <rFont val="宋体"/>
        <family val="0"/>
      </rPr>
      <t>亿元人民币</t>
    </r>
    <r>
      <rPr>
        <sz val="10"/>
        <color indexed="8"/>
        <rFont val="Arial"/>
        <family val="2"/>
      </rPr>
      <t xml:space="preserve">  </t>
    </r>
    <r>
      <rPr>
        <sz val="10"/>
        <color indexed="8"/>
        <rFont val="宋体"/>
        <family val="0"/>
      </rPr>
      <t>所处阶段：申报阶段</t>
    </r>
    <r>
      <rPr>
        <sz val="10"/>
        <color indexed="8"/>
        <rFont val="Arial"/>
        <family val="2"/>
      </rPr>
      <t xml:space="preserve">  </t>
    </r>
    <r>
      <rPr>
        <sz val="10"/>
        <color indexed="8"/>
        <rFont val="宋体"/>
        <family val="0"/>
      </rPr>
      <t>资金来源：财政资金和社会资金</t>
    </r>
    <r>
      <rPr>
        <sz val="10"/>
        <color indexed="8"/>
        <rFont val="Arial"/>
        <family val="2"/>
      </rPr>
      <t xml:space="preserve">  </t>
    </r>
    <r>
      <rPr>
        <sz val="10"/>
        <color indexed="8"/>
        <rFont val="宋体"/>
        <family val="0"/>
      </rPr>
      <t>股权结构：本项目投资规模较大，运营期间较长，故需要成立项目公司。股权方面社会资本股权占</t>
    </r>
    <r>
      <rPr>
        <sz val="10"/>
        <color indexed="8"/>
        <rFont val="Arial"/>
        <family val="2"/>
      </rPr>
      <t>80%</t>
    </r>
    <r>
      <rPr>
        <sz val="10"/>
        <color indexed="8"/>
        <rFont val="宋体"/>
        <family val="0"/>
      </rPr>
      <t>，政府方股权占其余的</t>
    </r>
    <r>
      <rPr>
        <sz val="10"/>
        <color indexed="8"/>
        <rFont val="Arial"/>
        <family val="2"/>
      </rPr>
      <t>20%</t>
    </r>
    <r>
      <rPr>
        <sz val="10"/>
        <color indexed="8"/>
        <rFont val="宋体"/>
        <family val="0"/>
      </rPr>
      <t>，以提供项目建设用地作为投资资金折算。其中，项目公司由选定的社会资本方负责成立，相关流程如下：（</t>
    </r>
    <r>
      <rPr>
        <sz val="10"/>
        <color indexed="8"/>
        <rFont val="Arial"/>
        <family val="2"/>
      </rPr>
      <t>1</t>
    </r>
    <r>
      <rPr>
        <sz val="10"/>
        <color indexed="8"/>
        <rFont val="宋体"/>
        <family val="0"/>
      </rPr>
      <t>）确定项目公司设立类型、当地工商局预先核准名称；（</t>
    </r>
    <r>
      <rPr>
        <sz val="10"/>
        <color indexed="8"/>
        <rFont val="Arial"/>
        <family val="2"/>
      </rPr>
      <t>2</t>
    </r>
    <r>
      <rPr>
        <sz val="10"/>
        <color indexed="8"/>
        <rFont val="宋体"/>
        <family val="0"/>
      </rPr>
      <t>）银行开设验资账户存钱；（</t>
    </r>
    <r>
      <rPr>
        <sz val="10"/>
        <color indexed="8"/>
        <rFont val="Arial"/>
        <family val="2"/>
      </rPr>
      <t>3</t>
    </r>
    <r>
      <rPr>
        <sz val="10"/>
        <color indexed="8"/>
        <rFont val="宋体"/>
        <family val="0"/>
      </rPr>
      <t>）当地会计事务所进行验资；（</t>
    </r>
    <r>
      <rPr>
        <sz val="10"/>
        <color indexed="8"/>
        <rFont val="Arial"/>
        <family val="2"/>
      </rPr>
      <t>4</t>
    </r>
    <r>
      <rPr>
        <sz val="10"/>
        <color indexed="8"/>
        <rFont val="宋体"/>
        <family val="0"/>
      </rPr>
      <t>）当地工商局办理三证（工商营业执照、组织机构代码和税务登记证）；（</t>
    </r>
    <r>
      <rPr>
        <sz val="10"/>
        <color indexed="8"/>
        <rFont val="Arial"/>
        <family val="2"/>
      </rPr>
      <t>5</t>
    </r>
    <r>
      <rPr>
        <sz val="10"/>
        <color indexed="8"/>
        <rFont val="宋体"/>
        <family val="0"/>
      </rPr>
      <t>）刻章；（</t>
    </r>
    <r>
      <rPr>
        <sz val="10"/>
        <color indexed="8"/>
        <rFont val="Arial"/>
        <family val="2"/>
      </rPr>
      <t>6</t>
    </r>
    <r>
      <rPr>
        <sz val="10"/>
        <color indexed="8"/>
        <rFont val="宋体"/>
        <family val="0"/>
      </rPr>
      <t>）银行开设基本户；（</t>
    </r>
    <r>
      <rPr>
        <sz val="10"/>
        <color indexed="8"/>
        <rFont val="Arial"/>
        <family val="2"/>
      </rPr>
      <t>7</t>
    </r>
    <r>
      <rPr>
        <sz val="10"/>
        <color indexed="8"/>
        <rFont val="宋体"/>
        <family val="0"/>
      </rPr>
      <t>）办理开发资质。</t>
    </r>
  </si>
  <si>
    <t>李昌隆</t>
  </si>
  <si>
    <t>张军灿</t>
  </si>
  <si>
    <t>13703792633</t>
  </si>
  <si>
    <t>郑州至西峡高速公路尧山至栾川至西峡段（平顶山市境）</t>
  </si>
  <si>
    <r>
      <t>平顶山市</t>
    </r>
    <r>
      <rPr>
        <sz val="10"/>
        <color indexed="8"/>
        <rFont val="Arial"/>
        <family val="2"/>
      </rPr>
      <t>-</t>
    </r>
    <r>
      <rPr>
        <sz val="10"/>
        <color indexed="8"/>
        <rFont val="宋体"/>
        <family val="0"/>
      </rPr>
      <t>鲁山县</t>
    </r>
  </si>
  <si>
    <r>
      <t>郑州至西峡高速公路尧山至栾川至西峡段（平顶山市境）起点位于平顶山市鲁山县尧山镇东坪村附近，从</t>
    </r>
    <r>
      <rPr>
        <sz val="10"/>
        <color indexed="8"/>
        <rFont val="Arial"/>
        <family val="2"/>
      </rPr>
      <t>S88</t>
    </r>
    <r>
      <rPr>
        <sz val="10"/>
        <color indexed="8"/>
        <rFont val="宋体"/>
        <family val="0"/>
      </rPr>
      <t>郑西高速郑州至尧山段终点向东约</t>
    </r>
    <r>
      <rPr>
        <sz val="10"/>
        <color indexed="8"/>
        <rFont val="Arial"/>
        <family val="2"/>
      </rPr>
      <t>3.5</t>
    </r>
    <r>
      <rPr>
        <sz val="10"/>
        <color indexed="8"/>
        <rFont val="宋体"/>
        <family val="0"/>
      </rPr>
      <t>公里接出后，向西经嵩县车村镇，终点位于鲁山与嵩县交界，本段路线全长</t>
    </r>
    <r>
      <rPr>
        <sz val="10"/>
        <color indexed="8"/>
        <rFont val="Arial"/>
        <family val="2"/>
      </rPr>
      <t>26</t>
    </r>
    <r>
      <rPr>
        <sz val="10"/>
        <color indexed="8"/>
        <rFont val="宋体"/>
        <family val="0"/>
      </rPr>
      <t>公里。</t>
    </r>
  </si>
  <si>
    <t>祁琳</t>
  </si>
  <si>
    <t>0375-2627565</t>
  </si>
  <si>
    <t>詹飞</t>
  </si>
  <si>
    <t>0375-2658530</t>
  </si>
  <si>
    <t>郏县北汝河城区段橡胶坝工程项目</t>
  </si>
  <si>
    <r>
      <t>平顶山市</t>
    </r>
    <r>
      <rPr>
        <sz val="10"/>
        <color indexed="8"/>
        <rFont val="Arial"/>
        <family val="2"/>
      </rPr>
      <t>-</t>
    </r>
    <r>
      <rPr>
        <sz val="10"/>
        <color indexed="8"/>
        <rFont val="宋体"/>
        <family val="0"/>
      </rPr>
      <t>郏县</t>
    </r>
  </si>
  <si>
    <r>
      <t>遂平县集中供热项目包括县产业集聚区内企业供汽和城区内居民供暖工程，拟选择社会资本进行特许经营合作，特许经营期限</t>
    </r>
    <r>
      <rPr>
        <sz val="10"/>
        <color indexed="8"/>
        <rFont val="Arial"/>
        <family val="2"/>
      </rPr>
      <t>30</t>
    </r>
    <r>
      <rPr>
        <sz val="10"/>
        <color indexed="8"/>
        <rFont val="宋体"/>
        <family val="0"/>
      </rPr>
      <t>年。项目总投资额不低于</t>
    </r>
    <r>
      <rPr>
        <sz val="10"/>
        <color indexed="8"/>
        <rFont val="Arial"/>
        <family val="2"/>
      </rPr>
      <t>4.39</t>
    </r>
    <r>
      <rPr>
        <sz val="10"/>
        <color indexed="8"/>
        <rFont val="宋体"/>
        <family val="0"/>
      </rPr>
      <t>亿元人民币，项目分两期实施，第一期：总投资不低于</t>
    </r>
    <r>
      <rPr>
        <sz val="10"/>
        <color indexed="8"/>
        <rFont val="Arial"/>
        <family val="2"/>
      </rPr>
      <t>1.1</t>
    </r>
    <r>
      <rPr>
        <sz val="10"/>
        <color indexed="8"/>
        <rFont val="宋体"/>
        <family val="0"/>
      </rPr>
      <t>亿元，</t>
    </r>
    <r>
      <rPr>
        <sz val="10"/>
        <color indexed="8"/>
        <rFont val="Arial"/>
        <family val="2"/>
      </rPr>
      <t>2015</t>
    </r>
    <r>
      <rPr>
        <sz val="10"/>
        <color indexed="8"/>
        <rFont val="宋体"/>
        <family val="0"/>
      </rPr>
      <t>年</t>
    </r>
    <r>
      <rPr>
        <sz val="10"/>
        <color indexed="8"/>
        <rFont val="Arial"/>
        <family val="2"/>
      </rPr>
      <t>11</t>
    </r>
    <r>
      <rPr>
        <sz val="10"/>
        <color indexed="8"/>
        <rFont val="宋体"/>
        <family val="0"/>
      </rPr>
      <t>月</t>
    </r>
    <r>
      <rPr>
        <sz val="10"/>
        <color indexed="8"/>
        <rFont val="Arial"/>
        <family val="2"/>
      </rPr>
      <t>30</t>
    </r>
    <r>
      <rPr>
        <sz val="10"/>
        <color indexed="8"/>
        <rFont val="宋体"/>
        <family val="0"/>
      </rPr>
      <t>日前，依靠县内白云纸业（市管国控企业）热力，完成对现有集聚区工业集中供热工程。热力指标：白云纸业出厂温度</t>
    </r>
    <r>
      <rPr>
        <sz val="10"/>
        <color indexed="8"/>
        <rFont val="Arial"/>
        <family val="2"/>
      </rPr>
      <t>180</t>
    </r>
    <r>
      <rPr>
        <sz val="10"/>
        <color indexed="8"/>
        <rFont val="宋体"/>
        <family val="0"/>
      </rPr>
      <t>度，</t>
    </r>
    <r>
      <rPr>
        <sz val="10"/>
        <color indexed="8"/>
        <rFont val="Arial"/>
        <family val="2"/>
      </rPr>
      <t>6—8</t>
    </r>
    <r>
      <rPr>
        <sz val="10"/>
        <color indexed="8"/>
        <rFont val="宋体"/>
        <family val="0"/>
      </rPr>
      <t>个气压，每天</t>
    </r>
    <r>
      <rPr>
        <sz val="10"/>
        <color indexed="8"/>
        <rFont val="Arial"/>
        <family val="2"/>
      </rPr>
      <t>24</t>
    </r>
    <r>
      <rPr>
        <sz val="10"/>
        <color indexed="8"/>
        <rFont val="宋体"/>
        <family val="0"/>
      </rPr>
      <t>小时运营。第二期：总投资不低于</t>
    </r>
    <r>
      <rPr>
        <sz val="10"/>
        <color indexed="8"/>
        <rFont val="Arial"/>
        <family val="2"/>
      </rPr>
      <t>3.29</t>
    </r>
    <r>
      <rPr>
        <sz val="10"/>
        <color indexed="8"/>
        <rFont val="宋体"/>
        <family val="0"/>
      </rPr>
      <t>亿元，由中标单位在县产业集聚区范围选址建设集中供热项目，建设周期为一年。项目将采用国内先进、环保的技术、设备，提供县产业集聚区内企业</t>
    </r>
    <r>
      <rPr>
        <sz val="10"/>
        <color indexed="8"/>
        <rFont val="Arial"/>
        <family val="2"/>
      </rPr>
      <t>80t/h</t>
    </r>
    <r>
      <rPr>
        <sz val="10"/>
        <color indexed="8"/>
        <rFont val="宋体"/>
        <family val="0"/>
      </rPr>
      <t>的饱和蒸汽用量和城区内</t>
    </r>
    <r>
      <rPr>
        <sz val="10"/>
        <color indexed="8"/>
        <rFont val="Arial"/>
        <family val="2"/>
      </rPr>
      <t>100</t>
    </r>
    <r>
      <rPr>
        <sz val="10"/>
        <color indexed="8"/>
        <rFont val="宋体"/>
        <family val="0"/>
      </rPr>
      <t>万平方米的居民供暖。项目共敷设管网</t>
    </r>
    <r>
      <rPr>
        <sz val="10"/>
        <color indexed="8"/>
        <rFont val="Arial"/>
        <family val="2"/>
      </rPr>
      <t>66</t>
    </r>
    <r>
      <rPr>
        <sz val="10"/>
        <color indexed="8"/>
        <rFont val="宋体"/>
        <family val="0"/>
      </rPr>
      <t>公里，其中蒸汽主管网</t>
    </r>
    <r>
      <rPr>
        <sz val="10"/>
        <color indexed="8"/>
        <rFont val="Arial"/>
        <family val="2"/>
      </rPr>
      <t>11</t>
    </r>
    <r>
      <rPr>
        <sz val="10"/>
        <color indexed="8"/>
        <rFont val="宋体"/>
        <family val="0"/>
      </rPr>
      <t>公里，蒸汽支线管网</t>
    </r>
    <r>
      <rPr>
        <sz val="10"/>
        <color indexed="8"/>
        <rFont val="Arial"/>
        <family val="2"/>
      </rPr>
      <t>18</t>
    </r>
    <r>
      <rPr>
        <sz val="10"/>
        <color indexed="8"/>
        <rFont val="宋体"/>
        <family val="0"/>
      </rPr>
      <t>公里，热水主管网</t>
    </r>
    <r>
      <rPr>
        <sz val="10"/>
        <color indexed="8"/>
        <rFont val="Arial"/>
        <family val="2"/>
      </rPr>
      <t>17</t>
    </r>
    <r>
      <rPr>
        <sz val="10"/>
        <color indexed="8"/>
        <rFont val="宋体"/>
        <family val="0"/>
      </rPr>
      <t>公里，热水支线管网</t>
    </r>
    <r>
      <rPr>
        <sz val="10"/>
        <color indexed="8"/>
        <rFont val="Arial"/>
        <family val="2"/>
      </rPr>
      <t>20</t>
    </r>
    <r>
      <rPr>
        <sz val="10"/>
        <color indexed="8"/>
        <rFont val="宋体"/>
        <family val="0"/>
      </rPr>
      <t>公里。项目用热市场潜力巨大，具有长期稳定、持续增长的票款收入。根据遂平县城市供热规划，在</t>
    </r>
    <r>
      <rPr>
        <sz val="10"/>
        <color indexed="8"/>
        <rFont val="Arial"/>
        <family val="2"/>
      </rPr>
      <t>5—10</t>
    </r>
    <r>
      <rPr>
        <sz val="10"/>
        <color indexed="8"/>
        <rFont val="宋体"/>
        <family val="0"/>
      </rPr>
      <t>年内县产业集聚区范围企业蒸汽用量将达到</t>
    </r>
    <r>
      <rPr>
        <sz val="10"/>
        <color indexed="8"/>
        <rFont val="Arial"/>
        <family val="2"/>
      </rPr>
      <t>120t/h</t>
    </r>
    <r>
      <rPr>
        <sz val="10"/>
        <color indexed="8"/>
        <rFont val="宋体"/>
        <family val="0"/>
      </rPr>
      <t>，城区内居民供暖面积将达到</t>
    </r>
    <r>
      <rPr>
        <sz val="10"/>
        <color indexed="8"/>
        <rFont val="Arial"/>
        <family val="2"/>
      </rPr>
      <t>200</t>
    </r>
    <r>
      <rPr>
        <sz val="10"/>
        <color indexed="8"/>
        <rFont val="宋体"/>
        <family val="0"/>
      </rPr>
      <t>万平方米。</t>
    </r>
  </si>
  <si>
    <t>王磊</t>
  </si>
  <si>
    <t>13503961026</t>
  </si>
  <si>
    <t>吴江</t>
  </si>
  <si>
    <t>13603801876</t>
  </si>
  <si>
    <t>汝南县县级医院病房楼</t>
  </si>
  <si>
    <r>
      <t>驻马店市</t>
    </r>
    <r>
      <rPr>
        <sz val="10"/>
        <color indexed="8"/>
        <rFont val="Arial"/>
        <family val="2"/>
      </rPr>
      <t>-</t>
    </r>
    <r>
      <rPr>
        <sz val="10"/>
        <color indexed="8"/>
        <rFont val="宋体"/>
        <family val="0"/>
      </rPr>
      <t>汝南县</t>
    </r>
  </si>
  <si>
    <t>实施方案批复</t>
  </si>
  <si>
    <r>
      <t>上蔡至罗山高速公路（驻马店市境）</t>
    </r>
    <r>
      <rPr>
        <sz val="10"/>
        <rFont val="Arial"/>
        <family val="2"/>
      </rPr>
      <t>PPP</t>
    </r>
    <r>
      <rPr>
        <sz val="10"/>
        <rFont val="宋体"/>
        <family val="0"/>
      </rPr>
      <t>项目</t>
    </r>
  </si>
  <si>
    <r>
      <t>许信高速公路（驻马店市境）</t>
    </r>
    <r>
      <rPr>
        <sz val="10"/>
        <rFont val="Arial"/>
        <family val="2"/>
      </rPr>
      <t>PPP</t>
    </r>
    <r>
      <rPr>
        <sz val="10"/>
        <rFont val="宋体"/>
        <family val="0"/>
      </rPr>
      <t>项目</t>
    </r>
  </si>
  <si>
    <t>驻马店市</t>
  </si>
  <si>
    <t>交通运输</t>
  </si>
  <si>
    <t>上蔡至罗山高速公路驻马店市境建设</t>
  </si>
  <si>
    <t>许昌至信阳高速公路驻马店市境建设</t>
  </si>
  <si>
    <t>驻马店市交通运输局</t>
  </si>
  <si>
    <t>河南省交通规划设计研究院</t>
  </si>
  <si>
    <t>实施方案批复</t>
  </si>
  <si>
    <t>实施方案编制</t>
  </si>
  <si>
    <r>
      <t>（</t>
    </r>
    <r>
      <rPr>
        <sz val="10"/>
        <color indexed="8"/>
        <rFont val="Arial"/>
        <family val="2"/>
      </rPr>
      <t>1</t>
    </r>
    <r>
      <rPr>
        <sz val="10"/>
        <color indexed="8"/>
        <rFont val="宋体"/>
        <family val="0"/>
      </rPr>
      <t>）周口市沙颍河水系城区段综合治理工程（第一部分）。周口市沙颍河水系城区段综合治理工程西起中原路，东至东外环路，规划总长度</t>
    </r>
    <r>
      <rPr>
        <sz val="10"/>
        <color indexed="8"/>
        <rFont val="Arial"/>
        <family val="2"/>
      </rPr>
      <t>5</t>
    </r>
    <r>
      <rPr>
        <sz val="10"/>
        <color indexed="8"/>
        <rFont val="宋体"/>
        <family val="0"/>
      </rPr>
      <t>公里，初设投资规模为</t>
    </r>
    <r>
      <rPr>
        <sz val="10"/>
        <color indexed="8"/>
        <rFont val="Arial"/>
        <family val="2"/>
      </rPr>
      <t>22</t>
    </r>
    <r>
      <rPr>
        <sz val="10"/>
        <color indexed="8"/>
        <rFont val="宋体"/>
        <family val="0"/>
      </rPr>
      <t>亿元，建设内容包括堤防工程、道路工程、景观工程、桥梁工程等，工期</t>
    </r>
    <r>
      <rPr>
        <sz val="10"/>
        <color indexed="8"/>
        <rFont val="Arial"/>
        <family val="2"/>
      </rPr>
      <t>30</t>
    </r>
    <r>
      <rPr>
        <sz val="10"/>
        <color indexed="8"/>
        <rFont val="宋体"/>
        <family val="0"/>
      </rPr>
      <t>个月。已筹集部分项目建设资金，还有缺口</t>
    </r>
    <r>
      <rPr>
        <sz val="10"/>
        <color indexed="8"/>
        <rFont val="Arial"/>
        <family val="2"/>
      </rPr>
      <t>8</t>
    </r>
    <r>
      <rPr>
        <sz val="10"/>
        <color indexed="8"/>
        <rFont val="宋体"/>
        <family val="0"/>
      </rPr>
      <t>亿元。（</t>
    </r>
    <r>
      <rPr>
        <sz val="10"/>
        <color indexed="8"/>
        <rFont val="Arial"/>
        <family val="2"/>
      </rPr>
      <t>2</t>
    </r>
    <r>
      <rPr>
        <sz val="10"/>
        <color indexed="8"/>
        <rFont val="宋体"/>
        <family val="0"/>
      </rPr>
      <t>）中心城区水系综合治理工程（第二部分）。在项目沿线及东新区、港口物流产业集聚区等主要区域</t>
    </r>
    <r>
      <rPr>
        <sz val="10"/>
        <color indexed="8"/>
        <rFont val="Arial"/>
        <family val="2"/>
      </rPr>
      <t xml:space="preserve"> 143</t>
    </r>
    <r>
      <rPr>
        <sz val="10"/>
        <color indexed="8"/>
        <rFont val="宋体"/>
        <family val="0"/>
      </rPr>
      <t>平方公里范围内的新征收土地、旧城改造土地实施成片整理后进行出让，用来平衡偿还项目投资。（</t>
    </r>
    <r>
      <rPr>
        <sz val="10"/>
        <color indexed="8"/>
        <rFont val="Arial"/>
        <family val="2"/>
      </rPr>
      <t>3</t>
    </r>
    <r>
      <rPr>
        <sz val="10"/>
        <color indexed="8"/>
        <rFont val="宋体"/>
        <family val="0"/>
      </rPr>
      <t>）东新区引黄调蓄工程（第三部分）该工程由贾东干渠引贾鲁河上游各引黄灌区的引黄退水至洼冲沟，通过洼冲沟向调蓄工程引水，沙河水由颍贾调水渠引至贾鲁河作为应急补源，引水路线全长</t>
    </r>
    <r>
      <rPr>
        <sz val="10"/>
        <color indexed="8"/>
        <rFont val="Arial"/>
        <family val="2"/>
      </rPr>
      <t>13km</t>
    </r>
    <r>
      <rPr>
        <sz val="10"/>
        <color indexed="8"/>
        <rFont val="宋体"/>
        <family val="0"/>
      </rPr>
      <t>。本次需新建引水建筑物</t>
    </r>
    <r>
      <rPr>
        <sz val="10"/>
        <color indexed="8"/>
        <rFont val="Arial"/>
        <family val="2"/>
      </rPr>
      <t>4</t>
    </r>
    <r>
      <rPr>
        <sz val="10"/>
        <color indexed="8"/>
        <rFont val="宋体"/>
        <family val="0"/>
      </rPr>
      <t>座，分别是贾东干渠洼冲沟交叉口东侧节制闸、洼冲沟葛庄节制闸、南湖及北湖进水闸。（</t>
    </r>
    <r>
      <rPr>
        <sz val="10"/>
        <color indexed="8"/>
        <rFont val="Arial"/>
        <family val="2"/>
      </rPr>
      <t>4)</t>
    </r>
    <r>
      <rPr>
        <sz val="10"/>
        <color indexed="8"/>
        <rFont val="宋体"/>
        <family val="0"/>
      </rPr>
      <t>棚户区改造项目（第四部分）</t>
    </r>
  </si>
  <si>
    <t>穆会涛</t>
  </si>
  <si>
    <t>13603941213</t>
  </si>
  <si>
    <t>周口市游泳馆</t>
  </si>
  <si>
    <r>
      <t>本项目位于河南省周口市体育中心内。具体位置为周口市体育中心西侧，西邻东环路，北为体育中心西入口主路东十六路，东为室外田径训练场，南为体育健身公园。　　　功能定位于满足地区性比赛及青少年训练的要求；满足周口市全民健身运动的要求，同时兼顾平时大众聚会、休闲娱乐和洗浴住宿等经营性要求，以提高游泳馆的经济价值。本项目总规划用地面积</t>
    </r>
    <r>
      <rPr>
        <sz val="10"/>
        <color indexed="8"/>
        <rFont val="Arial"/>
        <family val="2"/>
      </rPr>
      <t>44010.66</t>
    </r>
    <r>
      <rPr>
        <sz val="10"/>
        <color indexed="8"/>
        <rFont val="宋体"/>
        <family val="0"/>
      </rPr>
      <t>㎡（约</t>
    </r>
    <r>
      <rPr>
        <sz val="10"/>
        <color indexed="8"/>
        <rFont val="Arial"/>
        <family val="2"/>
      </rPr>
      <t>66.02</t>
    </r>
    <r>
      <rPr>
        <sz val="10"/>
        <color indexed="8"/>
        <rFont val="宋体"/>
        <family val="0"/>
      </rPr>
      <t>亩），其中：建设用地面</t>
    </r>
    <r>
      <rPr>
        <sz val="10"/>
        <color indexed="8"/>
        <rFont val="Arial"/>
        <family val="2"/>
      </rPr>
      <t>29002.43</t>
    </r>
    <r>
      <rPr>
        <sz val="10"/>
        <color indexed="8"/>
        <rFont val="宋体"/>
        <family val="0"/>
      </rPr>
      <t>㎡（约</t>
    </r>
    <r>
      <rPr>
        <sz val="10"/>
        <color indexed="8"/>
        <rFont val="Arial"/>
        <family val="2"/>
      </rPr>
      <t>43.5</t>
    </r>
    <r>
      <rPr>
        <sz val="10"/>
        <color indexed="8"/>
        <rFont val="宋体"/>
        <family val="0"/>
      </rPr>
      <t>亩），预留发展用地面积</t>
    </r>
    <r>
      <rPr>
        <sz val="10"/>
        <color indexed="8"/>
        <rFont val="Arial"/>
        <family val="2"/>
      </rPr>
      <t>15008.23</t>
    </r>
    <r>
      <rPr>
        <sz val="10"/>
        <color indexed="8"/>
        <rFont val="宋体"/>
        <family val="0"/>
      </rPr>
      <t>㎡（约</t>
    </r>
    <r>
      <rPr>
        <sz val="10"/>
        <color indexed="8"/>
        <rFont val="Arial"/>
        <family val="2"/>
      </rPr>
      <t>22.52</t>
    </r>
    <r>
      <rPr>
        <sz val="10"/>
        <color indexed="8"/>
        <rFont val="宋体"/>
        <family val="0"/>
      </rPr>
      <t>亩）。本项目主要建设内容包括：运动场地、看台、辅助用房和设施等。其中，运动场地包括游泳比赛池、训练池、儿童练习池等；看台包括观众席（含无障碍坐席）、媒体席、主席台等；辅助用房包括观，众用房、运动员用房、竞赛管理用房、媒体用房和技术设备用房和安保用房等；经营性部分包括住宿、大众洗浴、贵宾洗浴、用餐区、茶艺咖啡休闲等。　</t>
    </r>
  </si>
  <si>
    <t>朱鑫</t>
  </si>
  <si>
    <t>13949988928</t>
  </si>
  <si>
    <t>周口市完全中学建设项目</t>
  </si>
  <si>
    <r>
      <t>周口市川汇区东成城中村改造项目（东杨庄、杨庙安置区）</t>
    </r>
    <r>
      <rPr>
        <sz val="10"/>
        <color indexed="8"/>
        <rFont val="Arial"/>
        <family val="2"/>
      </rPr>
      <t xml:space="preserve"> </t>
    </r>
  </si>
  <si>
    <r>
      <t>周口市</t>
    </r>
    <r>
      <rPr>
        <sz val="10"/>
        <color indexed="8"/>
        <rFont val="Arial"/>
        <family val="2"/>
      </rPr>
      <t>-</t>
    </r>
    <r>
      <rPr>
        <sz val="10"/>
        <color indexed="8"/>
        <rFont val="宋体"/>
        <family val="0"/>
      </rPr>
      <t>川汇区</t>
    </r>
  </si>
  <si>
    <t>王运祥</t>
  </si>
  <si>
    <t>13938080210</t>
  </si>
  <si>
    <t>黄进</t>
  </si>
  <si>
    <t>周口港口码头及综合物流园区建设项目</t>
  </si>
  <si>
    <r>
      <t>周口市</t>
    </r>
    <r>
      <rPr>
        <sz val="10"/>
        <color indexed="8"/>
        <rFont val="Arial"/>
        <family val="2"/>
      </rPr>
      <t>-</t>
    </r>
    <r>
      <rPr>
        <sz val="10"/>
        <color indexed="8"/>
        <rFont val="宋体"/>
        <family val="0"/>
      </rPr>
      <t>东新区</t>
    </r>
  </si>
  <si>
    <t>　　建设内容包括临港仓储物流区、出口加工片区、进出口贸易及报税物流区和新型建材及装备制造片区四个片区综合开发、市政基础设施、项目组装等。　　相关配套设施包括：港区一路、港城大道、平原东路、港区三路、汇林大道、黄新路、惠民路、周项路和科技路等多条道路项目、大广高速收费站项目、铁路专用线项目，园内主路网基本形成。并配套建设了供水、电力、燃气、排水、通讯、消防、绿化等附属配套设施建设。</t>
  </si>
  <si>
    <t>彭红波</t>
  </si>
  <si>
    <t>13033913106</t>
  </si>
  <si>
    <t>贺高峰</t>
  </si>
  <si>
    <t>18203941666</t>
  </si>
  <si>
    <t>周口水生态文明城市水系综合治理项目</t>
  </si>
  <si>
    <t>周口市</t>
  </si>
  <si>
    <r>
      <t>本项目总占地面积</t>
    </r>
    <r>
      <rPr>
        <sz val="10"/>
        <color indexed="8"/>
        <rFont val="Arial"/>
        <family val="2"/>
      </rPr>
      <t>9548.87</t>
    </r>
    <r>
      <rPr>
        <sz val="10"/>
        <color indexed="8"/>
        <rFont val="宋体"/>
        <family val="0"/>
      </rPr>
      <t>亩，其中公共基础设施</t>
    </r>
    <r>
      <rPr>
        <sz val="10"/>
        <color indexed="8"/>
        <rFont val="Arial"/>
        <family val="2"/>
      </rPr>
      <t>9229.41</t>
    </r>
    <r>
      <rPr>
        <sz val="10"/>
        <color indexed="8"/>
        <rFont val="宋体"/>
        <family val="0"/>
      </rPr>
      <t>亩，公共服务设施</t>
    </r>
    <r>
      <rPr>
        <sz val="10"/>
        <color indexed="8"/>
        <rFont val="Arial"/>
        <family val="2"/>
      </rPr>
      <t>319.46</t>
    </r>
    <r>
      <rPr>
        <sz val="10"/>
        <color indexed="8"/>
        <rFont val="宋体"/>
        <family val="0"/>
      </rPr>
      <t>亩。项目建设内容主要包括公共基础设施、公共服务设施两部分。</t>
    </r>
  </si>
  <si>
    <t>开封市体育中心项目</t>
  </si>
  <si>
    <r>
      <t>开封市体育中心项目位于开封新区复兴大道以北，第十大街职教园区以西，第十二大街以东，北外环以南，实际占地面积</t>
    </r>
    <r>
      <rPr>
        <sz val="10"/>
        <color indexed="8"/>
        <rFont val="Arial"/>
        <family val="2"/>
      </rPr>
      <t>662</t>
    </r>
    <r>
      <rPr>
        <sz val="10"/>
        <color indexed="8"/>
        <rFont val="宋体"/>
        <family val="0"/>
      </rPr>
      <t>亩。其中临十大街以西，需划出</t>
    </r>
    <r>
      <rPr>
        <sz val="10"/>
        <color indexed="8"/>
        <rFont val="Arial"/>
        <family val="2"/>
      </rPr>
      <t>200</t>
    </r>
    <r>
      <rPr>
        <sz val="10"/>
        <color indexed="8"/>
        <rFont val="宋体"/>
        <family val="0"/>
      </rPr>
      <t>亩土地，用于该项目配套商业开发。</t>
    </r>
  </si>
  <si>
    <t>王树伟</t>
  </si>
  <si>
    <t>13937831588</t>
  </si>
  <si>
    <t>开封市民生养老院</t>
  </si>
  <si>
    <t>养老</t>
  </si>
  <si>
    <r>
      <t>　　　项目改造区域位于周口市西城区北起沙颍河，南至七一路，东邻汉阳中路，西到西环路。对该区域内</t>
    </r>
    <r>
      <rPr>
        <sz val="10"/>
        <color indexed="8"/>
        <rFont val="Arial"/>
        <family val="2"/>
      </rPr>
      <t>3,148.11</t>
    </r>
    <r>
      <rPr>
        <sz val="10"/>
        <color indexed="8"/>
        <rFont val="宋体"/>
        <family val="0"/>
      </rPr>
      <t>亩棚户区土地进行改造及整理，其中：用于收储整理出让的土地</t>
    </r>
    <r>
      <rPr>
        <sz val="10"/>
        <color indexed="8"/>
        <rFont val="Arial"/>
        <family val="2"/>
      </rPr>
      <t>1,437.20</t>
    </r>
    <r>
      <rPr>
        <sz val="10"/>
        <color indexed="8"/>
        <rFont val="宋体"/>
        <family val="0"/>
      </rPr>
      <t>亩；区域内涉及棚户区、村庄拆迁约</t>
    </r>
    <r>
      <rPr>
        <sz val="10"/>
        <color indexed="8"/>
        <rFont val="Arial"/>
        <family val="2"/>
      </rPr>
      <t>4300</t>
    </r>
    <r>
      <rPr>
        <sz val="10"/>
        <color indexed="8"/>
        <rFont val="宋体"/>
        <family val="0"/>
      </rPr>
      <t>户，计划建安置房</t>
    </r>
    <r>
      <rPr>
        <sz val="10"/>
        <color indexed="8"/>
        <rFont val="Arial"/>
        <family val="2"/>
      </rPr>
      <t>8,000</t>
    </r>
    <r>
      <rPr>
        <sz val="10"/>
        <color indexed="8"/>
        <rFont val="宋体"/>
        <family val="0"/>
      </rPr>
      <t>套，建设用地</t>
    </r>
    <r>
      <rPr>
        <sz val="10"/>
        <color indexed="8"/>
        <rFont val="Arial"/>
        <family val="2"/>
      </rPr>
      <t>425</t>
    </r>
    <r>
      <rPr>
        <sz val="10"/>
        <color indexed="8"/>
        <rFont val="宋体"/>
        <family val="0"/>
      </rPr>
      <t>亩，市政道路占地</t>
    </r>
    <r>
      <rPr>
        <sz val="10"/>
        <color indexed="8"/>
        <rFont val="Arial"/>
        <family val="2"/>
      </rPr>
      <t>528.79</t>
    </r>
    <r>
      <rPr>
        <sz val="10"/>
        <color indexed="8"/>
        <rFont val="宋体"/>
        <family val="0"/>
      </rPr>
      <t>亩，其他公共配套设施占地</t>
    </r>
    <r>
      <rPr>
        <sz val="10"/>
        <color indexed="8"/>
        <rFont val="Arial"/>
        <family val="2"/>
      </rPr>
      <t>757.12</t>
    </r>
    <r>
      <rPr>
        <sz val="10"/>
        <color indexed="8"/>
        <rFont val="宋体"/>
        <family val="0"/>
      </rPr>
      <t>亩。总投资约</t>
    </r>
    <r>
      <rPr>
        <sz val="10"/>
        <color indexed="8"/>
        <rFont val="Arial"/>
        <family val="2"/>
      </rPr>
      <t>35.2</t>
    </r>
    <r>
      <rPr>
        <sz val="10"/>
        <color indexed="8"/>
        <rFont val="宋体"/>
        <family val="0"/>
      </rPr>
      <t>亿元。合作期限</t>
    </r>
    <r>
      <rPr>
        <sz val="10"/>
        <color indexed="8"/>
        <rFont val="Arial"/>
        <family val="2"/>
      </rPr>
      <t>10</t>
    </r>
    <r>
      <rPr>
        <sz val="10"/>
        <color indexed="8"/>
        <rFont val="宋体"/>
        <family val="0"/>
      </rPr>
      <t>年。一期整理改造区域位于西大街以南，七一路以北，永丰路以东，建材路以西，改造面积约</t>
    </r>
    <r>
      <rPr>
        <sz val="10"/>
        <color indexed="8"/>
        <rFont val="Arial"/>
        <family val="2"/>
      </rPr>
      <t>900</t>
    </r>
    <r>
      <rPr>
        <sz val="10"/>
        <color indexed="8"/>
        <rFont val="宋体"/>
        <family val="0"/>
      </rPr>
      <t>亩，拆迁户数约</t>
    </r>
    <r>
      <rPr>
        <sz val="10"/>
        <color indexed="8"/>
        <rFont val="Arial"/>
        <family val="2"/>
      </rPr>
      <t>1300</t>
    </r>
    <r>
      <rPr>
        <sz val="10"/>
        <color indexed="8"/>
        <rFont val="宋体"/>
        <family val="0"/>
      </rPr>
      <t>户，拆迁面积约</t>
    </r>
    <r>
      <rPr>
        <sz val="10"/>
        <color indexed="8"/>
        <rFont val="Arial"/>
        <family val="2"/>
      </rPr>
      <t>8</t>
    </r>
    <r>
      <rPr>
        <sz val="10"/>
        <color indexed="8"/>
        <rFont val="宋体"/>
        <family val="0"/>
      </rPr>
      <t>万㎡，安置面积约</t>
    </r>
    <r>
      <rPr>
        <sz val="10"/>
        <color indexed="8"/>
        <rFont val="Arial"/>
        <family val="2"/>
      </rPr>
      <t>8.8</t>
    </r>
    <r>
      <rPr>
        <sz val="10"/>
        <color indexed="8"/>
        <rFont val="宋体"/>
        <family val="0"/>
      </rPr>
      <t>万㎡。计划建设安置房约</t>
    </r>
    <r>
      <rPr>
        <sz val="10"/>
        <color indexed="8"/>
        <rFont val="Arial"/>
        <family val="2"/>
      </rPr>
      <t>1500</t>
    </r>
    <r>
      <rPr>
        <sz val="10"/>
        <color indexed="8"/>
        <rFont val="宋体"/>
        <family val="0"/>
      </rPr>
      <t>套，预计整理净出让土地</t>
    </r>
    <r>
      <rPr>
        <sz val="10"/>
        <color indexed="8"/>
        <rFont val="Arial"/>
        <family val="2"/>
      </rPr>
      <t>766</t>
    </r>
    <r>
      <rPr>
        <sz val="10"/>
        <color indexed="8"/>
        <rFont val="宋体"/>
        <family val="0"/>
      </rPr>
      <t>亩</t>
    </r>
    <r>
      <rPr>
        <sz val="10"/>
        <color indexed="8"/>
        <rFont val="Arial"/>
        <family val="2"/>
      </rPr>
      <t>,</t>
    </r>
    <r>
      <rPr>
        <sz val="10"/>
        <color indexed="8"/>
        <rFont val="宋体"/>
        <family val="0"/>
      </rPr>
      <t>计划修建五条市政道路，总投资约</t>
    </r>
    <r>
      <rPr>
        <sz val="10"/>
        <color indexed="8"/>
        <rFont val="Arial"/>
        <family val="2"/>
      </rPr>
      <t>13.5</t>
    </r>
    <r>
      <rPr>
        <sz val="10"/>
        <color indexed="8"/>
        <rFont val="宋体"/>
        <family val="0"/>
      </rPr>
      <t>亿元。土地出让总收入为</t>
    </r>
    <r>
      <rPr>
        <sz val="10"/>
        <color indexed="8"/>
        <rFont val="Arial"/>
        <family val="2"/>
      </rPr>
      <t>324,965.29</t>
    </r>
    <r>
      <rPr>
        <sz val="10"/>
        <color indexed="8"/>
        <rFont val="宋体"/>
        <family val="0"/>
      </rPr>
      <t>万元，安置房配套收入为</t>
    </r>
    <r>
      <rPr>
        <sz val="10"/>
        <color indexed="8"/>
        <rFont val="Arial"/>
        <family val="2"/>
      </rPr>
      <t>82,874.55</t>
    </r>
    <r>
      <rPr>
        <sz val="10"/>
        <color indexed="8"/>
        <rFont val="宋体"/>
        <family val="0"/>
      </rPr>
      <t>万元，项目收入合计</t>
    </r>
    <r>
      <rPr>
        <sz val="10"/>
        <color indexed="8"/>
        <rFont val="Arial"/>
        <family val="2"/>
      </rPr>
      <t>407,839.84</t>
    </r>
    <r>
      <rPr>
        <sz val="10"/>
        <color indexed="8"/>
        <rFont val="宋体"/>
        <family val="0"/>
      </rPr>
      <t>万元；本项目可实现利润</t>
    </r>
    <r>
      <rPr>
        <sz val="10"/>
        <color indexed="8"/>
        <rFont val="Arial"/>
        <family val="2"/>
      </rPr>
      <t>38,108.30</t>
    </r>
    <r>
      <rPr>
        <sz val="10"/>
        <color indexed="8"/>
        <rFont val="宋体"/>
        <family val="0"/>
      </rPr>
      <t>万元。</t>
    </r>
  </si>
  <si>
    <t>孟龙</t>
  </si>
  <si>
    <t>13683832380</t>
  </si>
  <si>
    <t>沈丘念慈医院（沈丘念慈护理院）养老产业综合服务园项目</t>
  </si>
  <si>
    <r>
      <t>周口市</t>
    </r>
    <r>
      <rPr>
        <sz val="10"/>
        <color indexed="8"/>
        <rFont val="Arial"/>
        <family val="2"/>
      </rPr>
      <t>-</t>
    </r>
    <r>
      <rPr>
        <sz val="10"/>
        <color indexed="8"/>
        <rFont val="宋体"/>
        <family val="0"/>
      </rPr>
      <t>沈丘县</t>
    </r>
  </si>
  <si>
    <r>
      <t>　　项目位于沈丘县商务中心区，淮河路与东环路交叉口，占地面积</t>
    </r>
    <r>
      <rPr>
        <sz val="10"/>
        <color indexed="8"/>
        <rFont val="Arial"/>
        <family val="2"/>
      </rPr>
      <t>208000</t>
    </r>
    <r>
      <rPr>
        <sz val="10"/>
        <color indexed="8"/>
        <rFont val="宋体"/>
        <family val="0"/>
      </rPr>
      <t>平方米（</t>
    </r>
    <r>
      <rPr>
        <sz val="10"/>
        <color indexed="8"/>
        <rFont val="Arial"/>
        <family val="2"/>
      </rPr>
      <t>312</t>
    </r>
    <r>
      <rPr>
        <sz val="10"/>
        <color indexed="8"/>
        <rFont val="宋体"/>
        <family val="0"/>
      </rPr>
      <t>亩），规划建筑面积</t>
    </r>
    <r>
      <rPr>
        <sz val="10"/>
        <color indexed="8"/>
        <rFont val="Arial"/>
        <family val="2"/>
      </rPr>
      <t>149130</t>
    </r>
    <r>
      <rPr>
        <sz val="10"/>
        <color indexed="8"/>
        <rFont val="宋体"/>
        <family val="0"/>
      </rPr>
      <t>平方米，总床位数</t>
    </r>
    <r>
      <rPr>
        <sz val="10"/>
        <color indexed="8"/>
        <rFont val="Arial"/>
        <family val="2"/>
      </rPr>
      <t>3500</t>
    </r>
    <r>
      <rPr>
        <sz val="10"/>
        <color indexed="8"/>
        <rFont val="宋体"/>
        <family val="0"/>
      </rPr>
      <t>张。　　总投资</t>
    </r>
    <r>
      <rPr>
        <sz val="10"/>
        <color indexed="8"/>
        <rFont val="Arial"/>
        <family val="2"/>
      </rPr>
      <t>4.7</t>
    </r>
    <r>
      <rPr>
        <sz val="10"/>
        <color indexed="8"/>
        <rFont val="宋体"/>
        <family val="0"/>
      </rPr>
      <t>亿元（土建约</t>
    </r>
    <r>
      <rPr>
        <sz val="10"/>
        <color indexed="8"/>
        <rFont val="Arial"/>
        <family val="2"/>
      </rPr>
      <t>3.8</t>
    </r>
    <r>
      <rPr>
        <sz val="10"/>
        <color indexed="8"/>
        <rFont val="宋体"/>
        <family val="0"/>
      </rPr>
      <t>亿元，配套设施建设</t>
    </r>
    <r>
      <rPr>
        <sz val="10"/>
        <color indexed="8"/>
        <rFont val="Arial"/>
        <family val="2"/>
      </rPr>
      <t>1.1</t>
    </r>
    <r>
      <rPr>
        <sz val="10"/>
        <color indexed="8"/>
        <rFont val="宋体"/>
        <family val="0"/>
      </rPr>
      <t>亿元），分两期建设。一期投资为沈丘念慈医院综合医院，建筑面积</t>
    </r>
    <r>
      <rPr>
        <sz val="10"/>
        <color indexed="8"/>
        <rFont val="Arial"/>
        <family val="2"/>
      </rPr>
      <t>30280</t>
    </r>
    <r>
      <rPr>
        <sz val="10"/>
        <color indexed="8"/>
        <rFont val="宋体"/>
        <family val="0"/>
      </rPr>
      <t>平方米，床位数</t>
    </r>
    <r>
      <rPr>
        <sz val="10"/>
        <color indexed="8"/>
        <rFont val="Arial"/>
        <family val="2"/>
      </rPr>
      <t>500</t>
    </r>
    <r>
      <rPr>
        <sz val="10"/>
        <color indexed="8"/>
        <rFont val="宋体"/>
        <family val="0"/>
      </rPr>
      <t>张，投资</t>
    </r>
    <r>
      <rPr>
        <sz val="10"/>
        <color indexed="8"/>
        <rFont val="Arial"/>
        <family val="2"/>
      </rPr>
      <t>5601.8</t>
    </r>
    <r>
      <rPr>
        <sz val="10"/>
        <color indexed="8"/>
        <rFont val="宋体"/>
        <family val="0"/>
      </rPr>
      <t>万元。项目一期于</t>
    </r>
    <r>
      <rPr>
        <sz val="10"/>
        <color indexed="8"/>
        <rFont val="Arial"/>
        <family val="2"/>
      </rPr>
      <t>2014</t>
    </r>
    <r>
      <rPr>
        <sz val="10"/>
        <color indexed="8"/>
        <rFont val="宋体"/>
        <family val="0"/>
      </rPr>
      <t>年</t>
    </r>
    <r>
      <rPr>
        <sz val="10"/>
        <color indexed="8"/>
        <rFont val="Arial"/>
        <family val="2"/>
      </rPr>
      <t>7</t>
    </r>
    <r>
      <rPr>
        <sz val="10"/>
        <color indexed="8"/>
        <rFont val="宋体"/>
        <family val="0"/>
      </rPr>
      <t>月开工建设，计划于</t>
    </r>
    <r>
      <rPr>
        <sz val="10"/>
        <color indexed="8"/>
        <rFont val="Arial"/>
        <family val="2"/>
      </rPr>
      <t>2016</t>
    </r>
    <r>
      <rPr>
        <sz val="10"/>
        <color indexed="8"/>
        <rFont val="宋体"/>
        <family val="0"/>
      </rPr>
      <t>年</t>
    </r>
    <r>
      <rPr>
        <sz val="10"/>
        <color indexed="8"/>
        <rFont val="Arial"/>
        <family val="2"/>
      </rPr>
      <t>8</t>
    </r>
    <r>
      <rPr>
        <sz val="10"/>
        <color indexed="8"/>
        <rFont val="宋体"/>
        <family val="0"/>
      </rPr>
      <t>月投入使用；二期投资为养老产业综合服务园，是社会引资项目，建筑面积约</t>
    </r>
    <r>
      <rPr>
        <sz val="10"/>
        <color indexed="8"/>
        <rFont val="Arial"/>
        <family val="2"/>
      </rPr>
      <t>118850</t>
    </r>
    <r>
      <rPr>
        <sz val="10"/>
        <color indexed="8"/>
        <rFont val="宋体"/>
        <family val="0"/>
      </rPr>
      <t>平方米，床位数</t>
    </r>
    <r>
      <rPr>
        <sz val="10"/>
        <color indexed="8"/>
        <rFont val="Arial"/>
        <family val="2"/>
      </rPr>
      <t>3000</t>
    </r>
    <r>
      <rPr>
        <sz val="10"/>
        <color indexed="8"/>
        <rFont val="宋体"/>
        <family val="0"/>
      </rPr>
      <t>张，投资</t>
    </r>
    <r>
      <rPr>
        <sz val="10"/>
        <color indexed="8"/>
        <rFont val="Arial"/>
        <family val="2"/>
      </rPr>
      <t>3.8</t>
    </r>
    <r>
      <rPr>
        <sz val="10"/>
        <color indexed="8"/>
        <rFont val="宋体"/>
        <family val="0"/>
      </rPr>
      <t>亿元。　　随着人口老龄化的快速发展，养老服务问题日趋严峻，加快推进养老服务体系建设已迫在眉睫。项目建成后将使沈丘县及周边地市社会养老服务范围得到进一步延伸，社会养老服务能力进一步提升，具有显著的社会效益和一定的经济效益。</t>
    </r>
    <r>
      <rPr>
        <sz val="10"/>
        <color indexed="8"/>
        <rFont val="Arial"/>
        <family val="2"/>
      </rPr>
      <t xml:space="preserve">   </t>
    </r>
    <r>
      <rPr>
        <sz val="10"/>
        <color indexed="8"/>
        <rFont val="宋体"/>
        <family val="0"/>
      </rPr>
      <t>项目拟采取</t>
    </r>
    <r>
      <rPr>
        <sz val="10"/>
        <color indexed="8"/>
        <rFont val="Arial"/>
        <family val="2"/>
      </rPr>
      <t>BOO</t>
    </r>
    <r>
      <rPr>
        <sz val="10"/>
        <color indexed="8"/>
        <rFont val="宋体"/>
        <family val="0"/>
      </rPr>
      <t>方式，沈丘县综合投资有限公司与社会资本合作设立项目公司，项目建成后按出资比例持股，项目公司负责运行。项目合作期限</t>
    </r>
    <r>
      <rPr>
        <sz val="10"/>
        <color indexed="8"/>
        <rFont val="Arial"/>
        <family val="2"/>
      </rPr>
      <t>15</t>
    </r>
    <r>
      <rPr>
        <sz val="10"/>
        <color indexed="8"/>
        <rFont val="宋体"/>
        <family val="0"/>
      </rPr>
      <t>年（建设期</t>
    </r>
    <r>
      <rPr>
        <sz val="10"/>
        <color indexed="8"/>
        <rFont val="Arial"/>
        <family val="2"/>
      </rPr>
      <t>3</t>
    </r>
    <r>
      <rPr>
        <sz val="10"/>
        <color indexed="8"/>
        <rFont val="宋体"/>
        <family val="0"/>
      </rPr>
      <t>年，运营期</t>
    </r>
    <r>
      <rPr>
        <sz val="10"/>
        <color indexed="8"/>
        <rFont val="Arial"/>
        <family val="2"/>
      </rPr>
      <t>12</t>
    </r>
    <r>
      <rPr>
        <sz val="10"/>
        <color indexed="8"/>
        <rFont val="宋体"/>
        <family val="0"/>
      </rPr>
      <t>）。</t>
    </r>
  </si>
  <si>
    <t>王国杰</t>
  </si>
  <si>
    <t>13838653852</t>
  </si>
  <si>
    <r>
      <t>驻马店市生活垃圾无害化综合处理再生利用</t>
    </r>
    <r>
      <rPr>
        <sz val="10"/>
        <color indexed="8"/>
        <rFont val="Arial"/>
        <family val="2"/>
      </rPr>
      <t>PPP</t>
    </r>
    <r>
      <rPr>
        <sz val="10"/>
        <color indexed="8"/>
        <rFont val="宋体"/>
        <family val="0"/>
      </rPr>
      <t>项目</t>
    </r>
  </si>
  <si>
    <t>驻马店市</t>
  </si>
  <si>
    <r>
      <t>该项目生活垃圾处理规模为</t>
    </r>
    <r>
      <rPr>
        <sz val="10"/>
        <color indexed="8"/>
        <rFont val="Arial"/>
        <family val="2"/>
      </rPr>
      <t>1200t/d</t>
    </r>
    <r>
      <rPr>
        <sz val="10"/>
        <color indexed="8"/>
        <rFont val="宋体"/>
        <family val="0"/>
      </rPr>
      <t>，餐厨垃圾处理规模为</t>
    </r>
    <r>
      <rPr>
        <sz val="10"/>
        <color indexed="8"/>
        <rFont val="Arial"/>
        <family val="2"/>
      </rPr>
      <t>100t/d</t>
    </r>
    <r>
      <rPr>
        <sz val="10"/>
        <color indexed="8"/>
        <rFont val="宋体"/>
        <family val="0"/>
      </rPr>
      <t>，污泥处理规模为</t>
    </r>
    <r>
      <rPr>
        <sz val="10"/>
        <color indexed="8"/>
        <rFont val="Arial"/>
        <family val="2"/>
      </rPr>
      <t>200 t/d</t>
    </r>
    <r>
      <rPr>
        <sz val="10"/>
        <color indexed="8"/>
        <rFont val="宋体"/>
        <family val="0"/>
      </rPr>
      <t>，建筑垃圾（基坑土）处理规模为</t>
    </r>
    <r>
      <rPr>
        <sz val="10"/>
        <color indexed="8"/>
        <rFont val="Arial"/>
        <family val="2"/>
      </rPr>
      <t>500t/d</t>
    </r>
    <r>
      <rPr>
        <sz val="10"/>
        <color indexed="8"/>
        <rFont val="宋体"/>
        <family val="0"/>
      </rPr>
      <t>，日总处理规模</t>
    </r>
    <r>
      <rPr>
        <sz val="10"/>
        <color indexed="8"/>
        <rFont val="Arial"/>
        <family val="2"/>
      </rPr>
      <t>2000 t/d</t>
    </r>
    <r>
      <rPr>
        <sz val="10"/>
        <color indexed="8"/>
        <rFont val="宋体"/>
        <family val="0"/>
      </rPr>
      <t>。</t>
    </r>
  </si>
  <si>
    <t>丁亮</t>
  </si>
  <si>
    <t>15639669906</t>
  </si>
  <si>
    <t>秦峰</t>
  </si>
  <si>
    <t>13939671155</t>
  </si>
  <si>
    <t>驻马店天中国际学校及附属综合体育场馆、青少年素质教育基地等配套设施</t>
  </si>
  <si>
    <r>
      <t>驻马店市</t>
    </r>
    <r>
      <rPr>
        <sz val="10"/>
        <color indexed="8"/>
        <rFont val="Arial"/>
        <family val="2"/>
      </rPr>
      <t>-</t>
    </r>
    <r>
      <rPr>
        <sz val="10"/>
        <color indexed="8"/>
        <rFont val="宋体"/>
        <family val="0"/>
      </rPr>
      <t>开发区</t>
    </r>
  </si>
  <si>
    <r>
      <t>栾川县文化艺术中心建设项目是</t>
    </r>
    <r>
      <rPr>
        <sz val="10"/>
        <color indexed="8"/>
        <rFont val="Arial"/>
        <family val="2"/>
      </rPr>
      <t>2012</t>
    </r>
    <r>
      <rPr>
        <sz val="10"/>
        <color indexed="8"/>
        <rFont val="宋体"/>
        <family val="0"/>
      </rPr>
      <t>、</t>
    </r>
    <r>
      <rPr>
        <sz val="10"/>
        <color indexed="8"/>
        <rFont val="Arial"/>
        <family val="2"/>
      </rPr>
      <t>2013</t>
    </r>
    <r>
      <rPr>
        <sz val="10"/>
        <color indexed="8"/>
        <rFont val="宋体"/>
        <family val="0"/>
      </rPr>
      <t>年县委、县政府重点工程和重点推进项目，</t>
    </r>
    <r>
      <rPr>
        <sz val="10"/>
        <color indexed="8"/>
        <rFont val="Arial"/>
        <family val="2"/>
      </rPr>
      <t>2014</t>
    </r>
    <r>
      <rPr>
        <sz val="10"/>
        <color indexed="8"/>
        <rFont val="宋体"/>
        <family val="0"/>
      </rPr>
      <t>年惠民实事。位于君山东路与龙君路交叉口，属城东新区</t>
    </r>
    <r>
      <rPr>
        <sz val="10"/>
        <color indexed="8"/>
        <rFont val="Arial"/>
        <family val="2"/>
      </rPr>
      <t>“</t>
    </r>
    <r>
      <rPr>
        <sz val="10"/>
        <color indexed="8"/>
        <rFont val="宋体"/>
        <family val="0"/>
      </rPr>
      <t>三大项目</t>
    </r>
    <r>
      <rPr>
        <sz val="10"/>
        <color indexed="8"/>
        <rFont val="Arial"/>
        <family val="2"/>
      </rPr>
      <t>”</t>
    </r>
    <r>
      <rPr>
        <sz val="10"/>
        <color indexed="8"/>
        <rFont val="宋体"/>
        <family val="0"/>
      </rPr>
      <t>（新区小学、医院、文化艺术中心）之一，</t>
    </r>
    <r>
      <rPr>
        <sz val="10"/>
        <color indexed="8"/>
        <rFont val="Arial"/>
        <family val="2"/>
      </rPr>
      <t xml:space="preserve"> </t>
    </r>
    <r>
      <rPr>
        <sz val="10"/>
        <color indexed="8"/>
        <rFont val="宋体"/>
        <family val="0"/>
      </rPr>
      <t>占地面积</t>
    </r>
    <r>
      <rPr>
        <sz val="10"/>
        <color indexed="8"/>
        <rFont val="Arial"/>
        <family val="2"/>
      </rPr>
      <t>59.6</t>
    </r>
    <r>
      <rPr>
        <sz val="10"/>
        <color indexed="8"/>
        <rFont val="宋体"/>
        <family val="0"/>
      </rPr>
      <t>亩，总建筑面积</t>
    </r>
    <r>
      <rPr>
        <sz val="10"/>
        <color indexed="8"/>
        <rFont val="Arial"/>
        <family val="2"/>
      </rPr>
      <t>35359.06</t>
    </r>
    <r>
      <rPr>
        <sz val="10"/>
        <color indexed="8"/>
        <rFont val="宋体"/>
        <family val="0"/>
      </rPr>
      <t>平方米，概算总投入</t>
    </r>
    <r>
      <rPr>
        <sz val="10"/>
        <color indexed="8"/>
        <rFont val="Arial"/>
        <family val="2"/>
      </rPr>
      <t>1.6</t>
    </r>
    <r>
      <rPr>
        <sz val="10"/>
        <color indexed="8"/>
        <rFont val="宋体"/>
        <family val="0"/>
      </rPr>
      <t>亿元，全额地方财政投资。项目分</t>
    </r>
    <r>
      <rPr>
        <sz val="10"/>
        <color indexed="8"/>
        <rFont val="Arial"/>
        <family val="2"/>
      </rPr>
      <t>A</t>
    </r>
    <r>
      <rPr>
        <sz val="10"/>
        <color indexed="8"/>
        <rFont val="宋体"/>
        <family val="0"/>
      </rPr>
      <t>区、</t>
    </r>
    <r>
      <rPr>
        <sz val="10"/>
        <color indexed="8"/>
        <rFont val="Arial"/>
        <family val="2"/>
      </rPr>
      <t>B</t>
    </r>
    <r>
      <rPr>
        <sz val="10"/>
        <color indexed="8"/>
        <rFont val="宋体"/>
        <family val="0"/>
      </rPr>
      <t>区和公用配套设施，其中</t>
    </r>
    <r>
      <rPr>
        <sz val="10"/>
        <color indexed="8"/>
        <rFont val="Arial"/>
        <family val="2"/>
      </rPr>
      <t>A</t>
    </r>
    <r>
      <rPr>
        <sz val="10"/>
        <color indexed="8"/>
        <rFont val="宋体"/>
        <family val="0"/>
      </rPr>
      <t>区歌剧院面积</t>
    </r>
    <r>
      <rPr>
        <sz val="10"/>
        <color indexed="8"/>
        <rFont val="Arial"/>
        <family val="2"/>
      </rPr>
      <t>19617.5</t>
    </r>
    <r>
      <rPr>
        <sz val="10"/>
        <color indexed="8"/>
        <rFont val="宋体"/>
        <family val="0"/>
      </rPr>
      <t>平方米，框剪结构，地上六层地下一层，设置有大剧院、电视演播大厅、多功能厅、会议中心、文化馆、工人俱乐部；</t>
    </r>
    <r>
      <rPr>
        <sz val="10"/>
        <color indexed="8"/>
        <rFont val="Arial"/>
        <family val="2"/>
      </rPr>
      <t>B</t>
    </r>
    <r>
      <rPr>
        <sz val="10"/>
        <color indexed="8"/>
        <rFont val="宋体"/>
        <family val="0"/>
      </rPr>
      <t>区图书信息中心面积</t>
    </r>
    <r>
      <rPr>
        <sz val="10"/>
        <color indexed="8"/>
        <rFont val="Arial"/>
        <family val="2"/>
      </rPr>
      <t>15741.56</t>
    </r>
    <r>
      <rPr>
        <sz val="10"/>
        <color indexed="8"/>
        <rFont val="宋体"/>
        <family val="0"/>
      </rPr>
      <t>平方米，框架剪力墙结构，地上十六层地下一层，主要由广电服务大厅、文化艺术展厅、图书馆、文广新局和工会办公区、广播电视电影中心</t>
    </r>
    <r>
      <rPr>
        <sz val="10"/>
        <color indexed="8"/>
        <rFont val="Arial"/>
        <family val="2"/>
      </rPr>
      <t xml:space="preserve"> 5</t>
    </r>
    <r>
      <rPr>
        <sz val="10"/>
        <color indexed="8"/>
        <rFont val="宋体"/>
        <family val="0"/>
      </rPr>
      <t>个功能区组成；公用配套设施主要是配电房、水泵房、地下车库等。该项目是一处集演艺、电视演播、艺术培训、图书借阅、电子阅览、远程教育、会议中心、体育健身等多功能于一体的综合性文化活动场所。</t>
    </r>
  </si>
  <si>
    <t>13849935366</t>
  </si>
  <si>
    <t>汤万涛</t>
  </si>
  <si>
    <t>13783185789</t>
  </si>
  <si>
    <r>
      <t>S93</t>
    </r>
    <r>
      <rPr>
        <sz val="10"/>
        <color indexed="8"/>
        <rFont val="宋体"/>
        <family val="0"/>
      </rPr>
      <t>济洛高速济源至洛阳段新建工程</t>
    </r>
  </si>
  <si>
    <r>
      <t>　　周口经济开发区郑洼、牛滩城中村改造安置房（颍上新城）建设项目位于周口市交通路南侧，开元大道东侧，建设内容包括郑洼、牛滩城中村改造和安置房（颍上新城）建设，项目总投资</t>
    </r>
    <r>
      <rPr>
        <sz val="10"/>
        <color indexed="8"/>
        <rFont val="Arial"/>
        <family val="2"/>
      </rPr>
      <t>17.16</t>
    </r>
    <r>
      <rPr>
        <sz val="10"/>
        <color indexed="8"/>
        <rFont val="宋体"/>
        <family val="0"/>
      </rPr>
      <t>亿元，项目安置区建设用地面积</t>
    </r>
    <r>
      <rPr>
        <sz val="10"/>
        <color indexed="8"/>
        <rFont val="Arial"/>
        <family val="2"/>
      </rPr>
      <t>307.63</t>
    </r>
    <r>
      <rPr>
        <sz val="10"/>
        <color indexed="8"/>
        <rFont val="宋体"/>
        <family val="0"/>
      </rPr>
      <t>亩，建筑面积</t>
    </r>
    <r>
      <rPr>
        <sz val="10"/>
        <color indexed="8"/>
        <rFont val="Arial"/>
        <family val="2"/>
      </rPr>
      <t>465000</t>
    </r>
    <r>
      <rPr>
        <sz val="10"/>
        <color indexed="8"/>
        <rFont val="宋体"/>
        <family val="0"/>
      </rPr>
      <t>平方米，安置套数</t>
    </r>
    <r>
      <rPr>
        <sz val="10"/>
        <color indexed="8"/>
        <rFont val="Arial"/>
        <family val="2"/>
      </rPr>
      <t>3844</t>
    </r>
    <r>
      <rPr>
        <sz val="10"/>
        <color indexed="8"/>
        <rFont val="宋体"/>
        <family val="0"/>
      </rPr>
      <t>户，拆迁户数</t>
    </r>
    <r>
      <rPr>
        <sz val="10"/>
        <color indexed="8"/>
        <rFont val="Arial"/>
        <family val="2"/>
      </rPr>
      <t>1612</t>
    </r>
    <r>
      <rPr>
        <sz val="10"/>
        <color indexed="8"/>
        <rFont val="宋体"/>
        <family val="0"/>
      </rPr>
      <t>户，拆迁房屋总面积</t>
    </r>
    <r>
      <rPr>
        <sz val="10"/>
        <color indexed="8"/>
        <rFont val="Arial"/>
        <family val="2"/>
      </rPr>
      <t>435000</t>
    </r>
    <r>
      <rPr>
        <sz val="10"/>
        <color indexed="8"/>
        <rFont val="宋体"/>
        <family val="0"/>
      </rPr>
      <t>平方米。可置换净用地面积</t>
    </r>
    <r>
      <rPr>
        <sz val="10"/>
        <color indexed="8"/>
        <rFont val="Arial"/>
        <family val="2"/>
      </rPr>
      <t>2692</t>
    </r>
    <r>
      <rPr>
        <sz val="10"/>
        <color indexed="8"/>
        <rFont val="宋体"/>
        <family val="0"/>
      </rPr>
      <t>亩，用于收储整理出让的土地计划从第</t>
    </r>
    <r>
      <rPr>
        <sz val="10"/>
        <color indexed="8"/>
        <rFont val="Arial"/>
        <family val="2"/>
      </rPr>
      <t>2-3</t>
    </r>
    <r>
      <rPr>
        <sz val="10"/>
        <color indexed="8"/>
        <rFont val="宋体"/>
        <family val="0"/>
      </rPr>
      <t>年开始分期出让，到第</t>
    </r>
    <r>
      <rPr>
        <sz val="10"/>
        <color indexed="8"/>
        <rFont val="Arial"/>
        <family val="2"/>
      </rPr>
      <t>5</t>
    </r>
    <r>
      <rPr>
        <sz val="10"/>
        <color indexed="8"/>
        <rFont val="宋体"/>
        <family val="0"/>
      </rPr>
      <t>年全部出让完毕。　　项目已取得发改委对可行性研究报告的批复、环保局对环境影响评价的批复、规划局的建设用地规划许可证、国土局的土地预审等批复手续。　　　项目实施机构是周口市开发投资有限公司，拟采取</t>
    </r>
    <r>
      <rPr>
        <sz val="10"/>
        <color indexed="8"/>
        <rFont val="Arial"/>
        <family val="2"/>
      </rPr>
      <t>BOT</t>
    </r>
    <r>
      <rPr>
        <sz val="10"/>
        <color indexed="8"/>
        <rFont val="宋体"/>
        <family val="0"/>
      </rPr>
      <t>方式与社会资本开展合作，项目资本金</t>
    </r>
    <r>
      <rPr>
        <sz val="10"/>
        <color indexed="8"/>
        <rFont val="Arial"/>
        <family val="2"/>
      </rPr>
      <t>43609.01</t>
    </r>
    <r>
      <rPr>
        <sz val="10"/>
        <color indexed="8"/>
        <rFont val="宋体"/>
        <family val="0"/>
      </rPr>
      <t>万元，拟政府占</t>
    </r>
    <r>
      <rPr>
        <sz val="10"/>
        <color indexed="8"/>
        <rFont val="Arial"/>
        <family val="2"/>
      </rPr>
      <t>49%</t>
    </r>
    <r>
      <rPr>
        <sz val="10"/>
        <color indexed="8"/>
        <rFont val="宋体"/>
        <family val="0"/>
      </rPr>
      <t>、社会资本占</t>
    </r>
    <r>
      <rPr>
        <sz val="10"/>
        <color indexed="8"/>
        <rFont val="Arial"/>
        <family val="2"/>
      </rPr>
      <t>51%</t>
    </r>
    <r>
      <rPr>
        <sz val="10"/>
        <color indexed="8"/>
        <rFont val="宋体"/>
        <family val="0"/>
      </rPr>
      <t>，项目拟融资</t>
    </r>
    <r>
      <rPr>
        <sz val="10"/>
        <color indexed="8"/>
        <rFont val="Arial"/>
        <family val="2"/>
      </rPr>
      <t>128000</t>
    </r>
    <r>
      <rPr>
        <sz val="10"/>
        <color indexed="8"/>
        <rFont val="宋体"/>
        <family val="0"/>
      </rPr>
      <t>万元。计划</t>
    </r>
    <r>
      <rPr>
        <sz val="10"/>
        <color indexed="8"/>
        <rFont val="Arial"/>
        <family val="2"/>
      </rPr>
      <t>2015</t>
    </r>
    <r>
      <rPr>
        <sz val="10"/>
        <color indexed="8"/>
        <rFont val="宋体"/>
        <family val="0"/>
      </rPr>
      <t>年</t>
    </r>
    <r>
      <rPr>
        <sz val="10"/>
        <color indexed="8"/>
        <rFont val="Arial"/>
        <family val="2"/>
      </rPr>
      <t>7</t>
    </r>
    <r>
      <rPr>
        <sz val="10"/>
        <color indexed="8"/>
        <rFont val="宋体"/>
        <family val="0"/>
      </rPr>
      <t>月开工建设，</t>
    </r>
    <r>
      <rPr>
        <sz val="10"/>
        <color indexed="8"/>
        <rFont val="Arial"/>
        <family val="2"/>
      </rPr>
      <t>2020</t>
    </r>
    <r>
      <rPr>
        <sz val="10"/>
        <color indexed="8"/>
        <rFont val="宋体"/>
        <family val="0"/>
      </rPr>
      <t>年前完成。</t>
    </r>
  </si>
  <si>
    <t>王保岭</t>
  </si>
  <si>
    <t>15716398818</t>
  </si>
  <si>
    <t>周口市东新区仁和家园棚户区改造建设项目</t>
  </si>
  <si>
    <r>
      <t>凤凰广场建设项目是</t>
    </r>
    <r>
      <rPr>
        <sz val="10"/>
        <color indexed="8"/>
        <rFont val="Arial"/>
        <family val="2"/>
      </rPr>
      <t>2014</t>
    </r>
    <r>
      <rPr>
        <sz val="10"/>
        <color indexed="8"/>
        <rFont val="宋体"/>
        <family val="0"/>
      </rPr>
      <t>年商务中心区重点工程项目之一。该项目位于县城伏牛路、北沟河与伊河交汇处，占地面积</t>
    </r>
    <r>
      <rPr>
        <sz val="10"/>
        <color indexed="8"/>
        <rFont val="Arial"/>
        <family val="2"/>
      </rPr>
      <t>39</t>
    </r>
    <r>
      <rPr>
        <sz val="10"/>
        <color indexed="8"/>
        <rFont val="宋体"/>
        <family val="0"/>
      </rPr>
      <t>亩，涉及拆迁住宅楼</t>
    </r>
    <r>
      <rPr>
        <sz val="10"/>
        <color indexed="8"/>
        <rFont val="Arial"/>
        <family val="2"/>
      </rPr>
      <t>5</t>
    </r>
    <r>
      <rPr>
        <sz val="10"/>
        <color indexed="8"/>
        <rFont val="宋体"/>
        <family val="0"/>
      </rPr>
      <t>栋</t>
    </r>
    <r>
      <rPr>
        <sz val="10"/>
        <color indexed="8"/>
        <rFont val="Arial"/>
        <family val="2"/>
      </rPr>
      <t>84</t>
    </r>
    <r>
      <rPr>
        <sz val="10"/>
        <color indexed="8"/>
        <rFont val="宋体"/>
        <family val="0"/>
      </rPr>
      <t>户，商业门店</t>
    </r>
    <r>
      <rPr>
        <sz val="10"/>
        <color indexed="8"/>
        <rFont val="Arial"/>
        <family val="2"/>
      </rPr>
      <t>36</t>
    </r>
    <r>
      <rPr>
        <sz val="10"/>
        <color indexed="8"/>
        <rFont val="宋体"/>
        <family val="0"/>
      </rPr>
      <t>间，总拆迁面积</t>
    </r>
    <r>
      <rPr>
        <sz val="10"/>
        <color indexed="8"/>
        <rFont val="Arial"/>
        <family val="2"/>
      </rPr>
      <t>1.82</t>
    </r>
    <r>
      <rPr>
        <sz val="10"/>
        <color indexed="8"/>
        <rFont val="宋体"/>
        <family val="0"/>
      </rPr>
      <t>万平方米。项目计划总投资</t>
    </r>
    <r>
      <rPr>
        <sz val="10"/>
        <color indexed="8"/>
        <rFont val="Arial"/>
        <family val="2"/>
      </rPr>
      <t>1.6</t>
    </r>
    <r>
      <rPr>
        <sz val="10"/>
        <color indexed="8"/>
        <rFont val="宋体"/>
        <family val="0"/>
      </rPr>
      <t>亿元，总建筑面积</t>
    </r>
    <r>
      <rPr>
        <sz val="10"/>
        <color indexed="8"/>
        <rFont val="Arial"/>
        <family val="2"/>
      </rPr>
      <t>11567</t>
    </r>
    <r>
      <rPr>
        <sz val="10"/>
        <color indexed="8"/>
        <rFont val="宋体"/>
        <family val="0"/>
      </rPr>
      <t>平方米，新建集休闲娱乐、商业购物为一体的大型群众性开放式主题广场，主要建设内容包括休闲广场、文化体育设施、地面景观、停车场及绿化等，建设工期为两年。目前广场主体工程及亲水平台工程已全部完工，正在进行广场景观工程及商业配套设施施工，计划于</t>
    </r>
    <r>
      <rPr>
        <sz val="10"/>
        <color indexed="8"/>
        <rFont val="Arial"/>
        <family val="2"/>
      </rPr>
      <t>2015</t>
    </r>
    <r>
      <rPr>
        <sz val="10"/>
        <color indexed="8"/>
        <rFont val="宋体"/>
        <family val="0"/>
      </rPr>
      <t>年</t>
    </r>
    <r>
      <rPr>
        <sz val="10"/>
        <color indexed="8"/>
        <rFont val="Arial"/>
        <family val="2"/>
      </rPr>
      <t>10</t>
    </r>
    <r>
      <rPr>
        <sz val="10"/>
        <color indexed="8"/>
        <rFont val="宋体"/>
        <family val="0"/>
      </rPr>
      <t>月份竣工投用。</t>
    </r>
  </si>
  <si>
    <r>
      <t xml:space="preserve"> </t>
    </r>
    <r>
      <rPr>
        <sz val="10"/>
        <color indexed="8"/>
        <rFont val="宋体"/>
        <family val="0"/>
      </rPr>
      <t>王新涛</t>
    </r>
  </si>
  <si>
    <t xml:space="preserve"> 13849935366</t>
  </si>
  <si>
    <t>王亮</t>
  </si>
  <si>
    <t xml:space="preserve"> 13937989522</t>
  </si>
  <si>
    <t>汝阳县城区集中供热项目</t>
  </si>
  <si>
    <r>
      <t>洛阳市</t>
    </r>
    <r>
      <rPr>
        <sz val="10"/>
        <color indexed="8"/>
        <rFont val="Arial"/>
        <family val="2"/>
      </rPr>
      <t>-</t>
    </r>
    <r>
      <rPr>
        <sz val="10"/>
        <color indexed="8"/>
        <rFont val="宋体"/>
        <family val="0"/>
      </rPr>
      <t>汝阳县</t>
    </r>
  </si>
  <si>
    <t>能源</t>
  </si>
  <si>
    <r>
      <t>本项目为汝阳县城区提供冬季供暖，满足整个县城区域内单位、居民的供热需求。计划供热总规模</t>
    </r>
    <r>
      <rPr>
        <sz val="10"/>
        <color indexed="8"/>
        <rFont val="Arial"/>
        <family val="2"/>
      </rPr>
      <t>500</t>
    </r>
    <r>
      <rPr>
        <sz val="10"/>
        <color indexed="8"/>
        <rFont val="宋体"/>
        <family val="0"/>
      </rPr>
      <t>万建筑平方米，主要建设内容为：热源厂建设、热力管网敷设、热交换站建设等，总投资</t>
    </r>
    <r>
      <rPr>
        <sz val="10"/>
        <color indexed="8"/>
        <rFont val="Arial"/>
        <family val="2"/>
      </rPr>
      <t>22326</t>
    </r>
    <r>
      <rPr>
        <sz val="10"/>
        <color indexed="8"/>
        <rFont val="宋体"/>
        <family val="0"/>
      </rPr>
      <t>万元。热源厂采用新型高效环保煤粉高温热水锅炉，采用集中精确供粉、少气体点火、低温燃烧、声波清灰、布袋除尘和变频调速、</t>
    </r>
    <r>
      <rPr>
        <sz val="10"/>
        <color indexed="8"/>
        <rFont val="Arial"/>
        <family val="2"/>
      </rPr>
      <t>PLC</t>
    </r>
    <r>
      <rPr>
        <sz val="10"/>
        <color indexed="8"/>
        <rFont val="宋体"/>
        <family val="0"/>
      </rPr>
      <t>全自动控制等先进技术，达到高效、充分燃烧；锅炉设计按煤粉燃烧特点，完成最大限度的热交换，从而实现节能、高效的目的。计划安装</t>
    </r>
    <r>
      <rPr>
        <sz val="10"/>
        <color indexed="8"/>
        <rFont val="Arial"/>
        <family val="2"/>
      </rPr>
      <t>5</t>
    </r>
    <r>
      <rPr>
        <sz val="10"/>
        <color indexed="8"/>
        <rFont val="宋体"/>
        <family val="0"/>
      </rPr>
      <t>台</t>
    </r>
    <r>
      <rPr>
        <sz val="10"/>
        <color indexed="8"/>
        <rFont val="Arial"/>
        <family val="2"/>
      </rPr>
      <t>29MW</t>
    </r>
    <r>
      <rPr>
        <sz val="10"/>
        <color indexed="8"/>
        <rFont val="宋体"/>
        <family val="0"/>
      </rPr>
      <t>锅炉，新建一级热水管网总长度</t>
    </r>
    <r>
      <rPr>
        <sz val="10"/>
        <color indexed="8"/>
        <rFont val="Arial"/>
        <family val="2"/>
      </rPr>
      <t>10.47km</t>
    </r>
    <r>
      <rPr>
        <sz val="10"/>
        <color indexed="8"/>
        <rFont val="宋体"/>
        <family val="0"/>
      </rPr>
      <t>，供热半径</t>
    </r>
    <r>
      <rPr>
        <sz val="10"/>
        <color indexed="8"/>
        <rFont val="Arial"/>
        <family val="2"/>
      </rPr>
      <t>3.5km</t>
    </r>
    <r>
      <rPr>
        <sz val="10"/>
        <color indexed="8"/>
        <rFont val="宋体"/>
        <family val="0"/>
      </rPr>
      <t>，新建水</t>
    </r>
    <r>
      <rPr>
        <sz val="10"/>
        <color indexed="8"/>
        <rFont val="Arial"/>
        <family val="2"/>
      </rPr>
      <t>—</t>
    </r>
    <r>
      <rPr>
        <sz val="10"/>
        <color indexed="8"/>
        <rFont val="宋体"/>
        <family val="0"/>
      </rPr>
      <t>水换热站</t>
    </r>
    <r>
      <rPr>
        <sz val="10"/>
        <color indexed="8"/>
        <rFont val="Arial"/>
        <family val="2"/>
      </rPr>
      <t>29</t>
    </r>
    <r>
      <rPr>
        <sz val="10"/>
        <color indexed="8"/>
        <rFont val="宋体"/>
        <family val="0"/>
      </rPr>
      <t>座，初步建成后可实现采暖面积</t>
    </r>
    <r>
      <rPr>
        <sz val="10"/>
        <color indexed="8"/>
        <rFont val="Arial"/>
        <family val="2"/>
      </rPr>
      <t>300</t>
    </r>
    <r>
      <rPr>
        <sz val="10"/>
        <color indexed="8"/>
        <rFont val="宋体"/>
        <family val="0"/>
      </rPr>
      <t>万㎡，汝阳县集中供热普及率将达到</t>
    </r>
    <r>
      <rPr>
        <sz val="10"/>
        <color indexed="8"/>
        <rFont val="Arial"/>
        <family val="2"/>
      </rPr>
      <t>57.8%</t>
    </r>
    <r>
      <rPr>
        <sz val="10"/>
        <color indexed="8"/>
        <rFont val="宋体"/>
        <family val="0"/>
      </rPr>
      <t>。项目采取</t>
    </r>
    <r>
      <rPr>
        <sz val="10"/>
        <color indexed="8"/>
        <rFont val="Arial"/>
        <family val="2"/>
      </rPr>
      <t>BOT</t>
    </r>
    <r>
      <rPr>
        <sz val="10"/>
        <color indexed="8"/>
        <rFont val="宋体"/>
        <family val="0"/>
      </rPr>
      <t>（建设</t>
    </r>
    <r>
      <rPr>
        <sz val="10"/>
        <color indexed="8"/>
        <rFont val="Arial"/>
        <family val="2"/>
      </rPr>
      <t>-</t>
    </r>
    <r>
      <rPr>
        <sz val="10"/>
        <color indexed="8"/>
        <rFont val="宋体"/>
        <family val="0"/>
      </rPr>
      <t>运营</t>
    </r>
    <r>
      <rPr>
        <sz val="10"/>
        <color indexed="8"/>
        <rFont val="Arial"/>
        <family val="2"/>
      </rPr>
      <t>-</t>
    </r>
    <r>
      <rPr>
        <sz val="10"/>
        <color indexed="8"/>
        <rFont val="宋体"/>
        <family val="0"/>
      </rPr>
      <t>移交）模式，赋予社会资本方</t>
    </r>
    <r>
      <rPr>
        <sz val="10"/>
        <color indexed="8"/>
        <rFont val="Arial"/>
        <family val="2"/>
      </rPr>
      <t>25</t>
    </r>
    <r>
      <rPr>
        <sz val="10"/>
        <color indexed="8"/>
        <rFont val="宋体"/>
        <family val="0"/>
      </rPr>
      <t>年供热特许经营权。项目收入来源为供暖收费，前期因供暖面积不足造成政策性亏损时，由财政给予适当补贴。项目立项、专项规划、可研、文物勘探等已获得批准，环评报告正在审批；正式实施方案已通过政府审批，</t>
    </r>
    <r>
      <rPr>
        <sz val="10"/>
        <color indexed="8"/>
        <rFont val="Arial"/>
        <family val="2"/>
      </rPr>
      <t>9</t>
    </r>
    <r>
      <rPr>
        <sz val="10"/>
        <color indexed="8"/>
        <rFont val="宋体"/>
        <family val="0"/>
      </rPr>
      <t>月</t>
    </r>
    <r>
      <rPr>
        <sz val="10"/>
        <color indexed="8"/>
        <rFont val="Arial"/>
        <family val="2"/>
      </rPr>
      <t>14</t>
    </r>
    <r>
      <rPr>
        <sz val="10"/>
        <color indexed="8"/>
        <rFont val="宋体"/>
        <family val="0"/>
      </rPr>
      <t>通过公开招标，洛阳盛馨新能源设备科技有限公司为第一中标人，目前</t>
    </r>
    <r>
      <rPr>
        <sz val="10"/>
        <color indexed="8"/>
        <rFont val="Arial"/>
        <family val="2"/>
      </rPr>
      <t>PPP</t>
    </r>
    <r>
      <rPr>
        <sz val="10"/>
        <color indexed="8"/>
        <rFont val="宋体"/>
        <family val="0"/>
      </rPr>
      <t>项目合同已签订，正在组建项目公司。</t>
    </r>
  </si>
  <si>
    <t>何朝锋</t>
  </si>
  <si>
    <t>13937958620</t>
  </si>
  <si>
    <t>郭伟强</t>
  </si>
  <si>
    <t>13783168993</t>
  </si>
  <si>
    <t>栾川县文化艺术中心</t>
  </si>
  <si>
    <r>
      <t>一是项目基本情况。将加强洛阳市与南阳市这两个区域经济中心之间联系，成为带动豫西南边际地区经济发展的纽带，形成一条资源开发通道，带动豫西南地区伏牛山旅游资源、区域内矿产资源等相关产业快速发展。对于实现地区经济发展战略，促进社会经济的发展将是十分必要的。二是项目经济技术指标。路线全长</t>
    </r>
    <r>
      <rPr>
        <sz val="10"/>
        <color indexed="8"/>
        <rFont val="Arial"/>
        <family val="2"/>
      </rPr>
      <t>54.667</t>
    </r>
    <r>
      <rPr>
        <sz val="10"/>
        <color indexed="8"/>
        <rFont val="宋体"/>
        <family val="0"/>
      </rPr>
      <t>公里，投资估算总金额为</t>
    </r>
    <r>
      <rPr>
        <sz val="10"/>
        <color indexed="8"/>
        <rFont val="Arial"/>
        <family val="2"/>
      </rPr>
      <t>62</t>
    </r>
    <r>
      <rPr>
        <sz val="10"/>
        <color indexed="8"/>
        <rFont val="宋体"/>
        <family val="0"/>
      </rPr>
      <t>亿元，平均每公里造价</t>
    </r>
    <r>
      <rPr>
        <sz val="10"/>
        <color indexed="8"/>
        <rFont val="Arial"/>
        <family val="2"/>
      </rPr>
      <t>12029.20</t>
    </r>
    <r>
      <rPr>
        <sz val="10"/>
        <color indexed="8"/>
        <rFont val="宋体"/>
        <family val="0"/>
      </rPr>
      <t>万元。项目设大桥</t>
    </r>
    <r>
      <rPr>
        <sz val="10"/>
        <color indexed="8"/>
        <rFont val="Arial"/>
        <family val="2"/>
      </rPr>
      <t>44</t>
    </r>
    <r>
      <rPr>
        <sz val="10"/>
        <color indexed="8"/>
        <rFont val="宋体"/>
        <family val="0"/>
      </rPr>
      <t>座共</t>
    </r>
    <r>
      <rPr>
        <sz val="10"/>
        <color indexed="8"/>
        <rFont val="Arial"/>
        <family val="2"/>
      </rPr>
      <t>14497</t>
    </r>
    <r>
      <rPr>
        <sz val="10"/>
        <color indexed="8"/>
        <rFont val="宋体"/>
        <family val="0"/>
      </rPr>
      <t>米，中小桥</t>
    </r>
    <r>
      <rPr>
        <sz val="10"/>
        <color indexed="8"/>
        <rFont val="Arial"/>
        <family val="2"/>
      </rPr>
      <t>5</t>
    </r>
    <r>
      <rPr>
        <sz val="10"/>
        <color indexed="8"/>
        <rFont val="宋体"/>
        <family val="0"/>
      </rPr>
      <t>座共</t>
    </r>
    <r>
      <rPr>
        <sz val="10"/>
        <color indexed="8"/>
        <rFont val="Arial"/>
        <family val="2"/>
      </rPr>
      <t>233</t>
    </r>
    <r>
      <rPr>
        <sz val="10"/>
        <color indexed="8"/>
        <rFont val="宋体"/>
        <family val="0"/>
      </rPr>
      <t>米，涵洞</t>
    </r>
    <r>
      <rPr>
        <sz val="10"/>
        <color indexed="8"/>
        <rFont val="Arial"/>
        <family val="2"/>
      </rPr>
      <t>42</t>
    </r>
    <r>
      <rPr>
        <sz val="10"/>
        <color indexed="8"/>
        <rFont val="宋体"/>
        <family val="0"/>
      </rPr>
      <t>道，隧道</t>
    </r>
    <r>
      <rPr>
        <sz val="10"/>
        <color indexed="8"/>
        <rFont val="Arial"/>
        <family val="2"/>
      </rPr>
      <t>25</t>
    </r>
    <r>
      <rPr>
        <sz val="10"/>
        <color indexed="8"/>
        <rFont val="宋体"/>
        <family val="0"/>
      </rPr>
      <t>座共</t>
    </r>
    <r>
      <rPr>
        <sz val="10"/>
        <color indexed="8"/>
        <rFont val="Arial"/>
        <family val="2"/>
      </rPr>
      <t>24046m</t>
    </r>
    <r>
      <rPr>
        <sz val="10"/>
        <color indexed="8"/>
        <rFont val="宋体"/>
        <family val="0"/>
      </rPr>
      <t>；互通式立交</t>
    </r>
    <r>
      <rPr>
        <sz val="10"/>
        <color indexed="8"/>
        <rFont val="Arial"/>
        <family val="2"/>
      </rPr>
      <t>4</t>
    </r>
    <r>
      <rPr>
        <sz val="10"/>
        <color indexed="8"/>
        <rFont val="宋体"/>
        <family val="0"/>
      </rPr>
      <t>座（其中枢纽立交</t>
    </r>
    <r>
      <rPr>
        <sz val="10"/>
        <color indexed="8"/>
        <rFont val="Arial"/>
        <family val="2"/>
      </rPr>
      <t>1</t>
    </r>
    <r>
      <rPr>
        <sz val="10"/>
        <color indexed="8"/>
        <rFont val="宋体"/>
        <family val="0"/>
      </rPr>
      <t>座），互通式立交主线桥</t>
    </r>
    <r>
      <rPr>
        <sz val="10"/>
        <color indexed="8"/>
        <rFont val="Arial"/>
        <family val="2"/>
      </rPr>
      <t>5</t>
    </r>
    <r>
      <rPr>
        <sz val="10"/>
        <color indexed="8"/>
        <rFont val="宋体"/>
        <family val="0"/>
      </rPr>
      <t>座共</t>
    </r>
    <r>
      <rPr>
        <sz val="10"/>
        <color indexed="8"/>
        <rFont val="Arial"/>
        <family val="2"/>
      </rPr>
      <t>1525</t>
    </r>
    <r>
      <rPr>
        <sz val="10"/>
        <color indexed="8"/>
        <rFont val="宋体"/>
        <family val="0"/>
      </rPr>
      <t>米，分离式立交</t>
    </r>
    <r>
      <rPr>
        <sz val="10"/>
        <color indexed="8"/>
        <rFont val="Arial"/>
        <family val="2"/>
      </rPr>
      <t>7</t>
    </r>
    <r>
      <rPr>
        <sz val="10"/>
        <color indexed="8"/>
        <rFont val="宋体"/>
        <family val="0"/>
      </rPr>
      <t>座共</t>
    </r>
    <r>
      <rPr>
        <sz val="10"/>
        <color indexed="8"/>
        <rFont val="Arial"/>
        <family val="2"/>
      </rPr>
      <t>227</t>
    </r>
    <r>
      <rPr>
        <sz val="10"/>
        <color indexed="8"/>
        <rFont val="宋体"/>
        <family val="0"/>
      </rPr>
      <t>米，通道</t>
    </r>
    <r>
      <rPr>
        <sz val="10"/>
        <color indexed="8"/>
        <rFont val="Arial"/>
        <family val="2"/>
      </rPr>
      <t>21</t>
    </r>
    <r>
      <rPr>
        <sz val="10"/>
        <color indexed="8"/>
        <rFont val="宋体"/>
        <family val="0"/>
      </rPr>
      <t>座，天桥</t>
    </r>
    <r>
      <rPr>
        <sz val="10"/>
        <color indexed="8"/>
        <rFont val="Arial"/>
        <family val="2"/>
      </rPr>
      <t>2</t>
    </r>
    <r>
      <rPr>
        <sz val="10"/>
        <color indexed="8"/>
        <rFont val="宋体"/>
        <family val="0"/>
      </rPr>
      <t>座。项目布设服务区</t>
    </r>
    <r>
      <rPr>
        <sz val="10"/>
        <color indexed="8"/>
        <rFont val="Arial"/>
        <family val="2"/>
      </rPr>
      <t>1</t>
    </r>
    <r>
      <rPr>
        <sz val="10"/>
        <color indexed="8"/>
        <rFont val="宋体"/>
        <family val="0"/>
      </rPr>
      <t>处，停车区</t>
    </r>
    <r>
      <rPr>
        <sz val="10"/>
        <color indexed="8"/>
        <rFont val="Arial"/>
        <family val="2"/>
      </rPr>
      <t>1</t>
    </r>
    <r>
      <rPr>
        <sz val="10"/>
        <color indexed="8"/>
        <rFont val="宋体"/>
        <family val="0"/>
      </rPr>
      <t>处。</t>
    </r>
    <r>
      <rPr>
        <sz val="10"/>
        <color indexed="8"/>
        <rFont val="Arial"/>
        <family val="2"/>
      </rPr>
      <t xml:space="preserve">     </t>
    </r>
  </si>
  <si>
    <t>谢先庆</t>
  </si>
  <si>
    <t>13633990066</t>
  </si>
  <si>
    <t>南阳市高新区医院项目</t>
  </si>
  <si>
    <r>
      <t>南阳市</t>
    </r>
    <r>
      <rPr>
        <sz val="10"/>
        <color indexed="8"/>
        <rFont val="Arial"/>
        <family val="2"/>
      </rPr>
      <t>-</t>
    </r>
    <r>
      <rPr>
        <sz val="10"/>
        <color indexed="8"/>
        <rFont val="宋体"/>
        <family val="0"/>
      </rPr>
      <t>高新区</t>
    </r>
  </si>
  <si>
    <r>
      <t>信阳市</t>
    </r>
    <r>
      <rPr>
        <sz val="10"/>
        <color indexed="8"/>
        <rFont val="Arial"/>
        <family val="2"/>
      </rPr>
      <t>-</t>
    </r>
    <r>
      <rPr>
        <sz val="10"/>
        <color indexed="8"/>
        <rFont val="宋体"/>
        <family val="0"/>
      </rPr>
      <t>潢川县</t>
    </r>
  </si>
  <si>
    <r>
      <t>、项目产生说明尧高速公路桥上下游。项目完工后，将建成大型橡胶坝</t>
    </r>
    <r>
      <rPr>
        <sz val="10"/>
        <color indexed="8"/>
        <rFont val="Arial"/>
        <family val="2"/>
      </rPr>
      <t>2</t>
    </r>
    <r>
      <rPr>
        <sz val="10"/>
        <color indexed="8"/>
        <rFont val="宋体"/>
        <family val="0"/>
      </rPr>
      <t>座，及其附属的调节闸和充排水泵房；同时还将对橡胶坝上下游河道进行综合治理。工程建成后，北汝河郏县城区段的河流流域情况将大大改善，将扩大北汝河郏县城区段水域面积，减少河滩沙地裸露郏县北汝河城区段橡胶坝工程建设地点位于郏县城区北汝河郑面积，抑制扬沙、浮尘现象的发生，改善区域小气候。同时建坝也将增加水体的滞留时间，从而加强了河流的光照作用，延长河水净化时间，从而改善水环境，提升水体质量，都是利国利民的大工程。</t>
    </r>
  </si>
  <si>
    <t>袁帅博</t>
  </si>
  <si>
    <t>13523266804</t>
  </si>
  <si>
    <t>周京</t>
  </si>
  <si>
    <t>13803750891</t>
  </si>
  <si>
    <t>平顶山化工产业集聚区第三污水处理厂</t>
  </si>
  <si>
    <r>
      <t>平顶山市</t>
    </r>
    <r>
      <rPr>
        <sz val="10"/>
        <color indexed="8"/>
        <rFont val="Arial"/>
        <family val="2"/>
      </rPr>
      <t>-</t>
    </r>
    <r>
      <rPr>
        <sz val="10"/>
        <color indexed="8"/>
        <rFont val="宋体"/>
        <family val="0"/>
      </rPr>
      <t>叶县</t>
    </r>
  </si>
  <si>
    <r>
      <t>本项目总占地面积约</t>
    </r>
    <r>
      <rPr>
        <sz val="10"/>
        <color indexed="8"/>
        <rFont val="Arial"/>
        <family val="2"/>
      </rPr>
      <t>520</t>
    </r>
    <r>
      <rPr>
        <sz val="10"/>
        <color indexed="8"/>
        <rFont val="宋体"/>
        <family val="0"/>
      </rPr>
      <t>亩，主要建设有教学楼、教研楼、实验楼、体育馆、宿舍楼、餐厅；</t>
    </r>
    <r>
      <rPr>
        <sz val="10"/>
        <color indexed="8"/>
        <rFont val="Arial"/>
        <family val="2"/>
      </rPr>
      <t>400</t>
    </r>
    <r>
      <rPr>
        <sz val="10"/>
        <color indexed="8"/>
        <rFont val="宋体"/>
        <family val="0"/>
      </rPr>
      <t>米环形跑道塑胶运动场一个及其他基础配套设施，完善校园道路、管网、绿化以及校门围墙等各项配套设施。总建筑面积约</t>
    </r>
    <r>
      <rPr>
        <sz val="10"/>
        <color indexed="8"/>
        <rFont val="Arial"/>
        <family val="2"/>
      </rPr>
      <t>18</t>
    </r>
    <r>
      <rPr>
        <sz val="10"/>
        <color indexed="8"/>
        <rFont val="宋体"/>
        <family val="0"/>
      </rPr>
      <t>万平方米。项目总投资需</t>
    </r>
    <r>
      <rPr>
        <sz val="10"/>
        <color indexed="8"/>
        <rFont val="Arial"/>
        <family val="2"/>
      </rPr>
      <t>45000</t>
    </r>
    <r>
      <rPr>
        <sz val="10"/>
        <color indexed="8"/>
        <rFont val="宋体"/>
        <family val="0"/>
      </rPr>
      <t>万元，项目公司注册资本金为</t>
    </r>
    <r>
      <rPr>
        <sz val="10"/>
        <color indexed="8"/>
        <rFont val="Arial"/>
        <family val="2"/>
      </rPr>
      <t>15750</t>
    </r>
    <r>
      <rPr>
        <sz val="10"/>
        <color indexed="8"/>
        <rFont val="宋体"/>
        <family val="0"/>
      </rPr>
      <t>万元，占项目总投资的</t>
    </r>
    <r>
      <rPr>
        <sz val="10"/>
        <color indexed="8"/>
        <rFont val="Arial"/>
        <family val="2"/>
      </rPr>
      <t>35%</t>
    </r>
    <r>
      <rPr>
        <sz val="10"/>
        <color indexed="8"/>
        <rFont val="宋体"/>
        <family val="0"/>
      </rPr>
      <t>。此项目公司注册资本金全部由社会资本方筹集；</t>
    </r>
    <r>
      <rPr>
        <sz val="10"/>
        <color indexed="8"/>
        <rFont val="Arial"/>
        <family val="2"/>
      </rPr>
      <t>PPP</t>
    </r>
    <r>
      <rPr>
        <sz val="10"/>
        <color indexed="8"/>
        <rFont val="宋体"/>
        <family val="0"/>
      </rPr>
      <t>项目政府方以土地划拨的方式参与</t>
    </r>
    <r>
      <rPr>
        <sz val="10"/>
        <color indexed="8"/>
        <rFont val="Arial"/>
        <family val="2"/>
      </rPr>
      <t>ppp</t>
    </r>
    <r>
      <rPr>
        <sz val="10"/>
        <color indexed="8"/>
        <rFont val="宋体"/>
        <family val="0"/>
      </rPr>
      <t>项目。此项目工程投资所需的其他资金由社会资本方负责筹集。</t>
    </r>
  </si>
  <si>
    <t>张洁</t>
  </si>
  <si>
    <t>13839312090</t>
  </si>
  <si>
    <t>濮阳县城区供水项目</t>
  </si>
  <si>
    <r>
      <t>本项目净水厂及配套建设的城市供水管网拟采用</t>
    </r>
    <r>
      <rPr>
        <sz val="10"/>
        <color indexed="8"/>
        <rFont val="Arial"/>
        <family val="2"/>
      </rPr>
      <t>PPP</t>
    </r>
    <r>
      <rPr>
        <sz val="10"/>
        <color indexed="8"/>
        <rFont val="宋体"/>
        <family val="0"/>
      </rPr>
      <t>运作模式建设</t>
    </r>
    <r>
      <rPr>
        <sz val="10"/>
        <color indexed="8"/>
        <rFont val="Arial"/>
        <family val="2"/>
      </rPr>
      <t>-</t>
    </r>
    <r>
      <rPr>
        <sz val="10"/>
        <color indexed="8"/>
        <rFont val="宋体"/>
        <family val="0"/>
      </rPr>
      <t>运营</t>
    </r>
    <r>
      <rPr>
        <sz val="10"/>
        <color indexed="8"/>
        <rFont val="Arial"/>
        <family val="2"/>
      </rPr>
      <t>-</t>
    </r>
    <r>
      <rPr>
        <sz val="10"/>
        <color indexed="8"/>
        <rFont val="宋体"/>
        <family val="0"/>
      </rPr>
      <t>移交</t>
    </r>
    <r>
      <rPr>
        <sz val="10"/>
        <color indexed="8"/>
        <rFont val="Arial"/>
        <family val="2"/>
      </rPr>
      <t>(BOT)</t>
    </r>
    <r>
      <rPr>
        <sz val="10"/>
        <color indexed="8"/>
        <rFont val="宋体"/>
        <family val="0"/>
      </rPr>
      <t>方式进行建设。项目总投资为</t>
    </r>
    <r>
      <rPr>
        <sz val="10"/>
        <color indexed="8"/>
        <rFont val="Arial"/>
        <family val="2"/>
      </rPr>
      <t>22131.40</t>
    </r>
    <r>
      <rPr>
        <sz val="10"/>
        <color indexed="8"/>
        <rFont val="宋体"/>
        <family val="0"/>
      </rPr>
      <t>，项目公司注册资本金为</t>
    </r>
    <r>
      <rPr>
        <sz val="10"/>
        <color indexed="8"/>
        <rFont val="Arial"/>
        <family val="2"/>
      </rPr>
      <t>18398.8</t>
    </r>
    <r>
      <rPr>
        <sz val="10"/>
        <color indexed="8"/>
        <rFont val="宋体"/>
        <family val="0"/>
      </rPr>
      <t>万元，约占项目总投资的</t>
    </r>
    <r>
      <rPr>
        <sz val="10"/>
        <color indexed="8"/>
        <rFont val="Arial"/>
        <family val="2"/>
      </rPr>
      <t>83%,</t>
    </r>
    <r>
      <rPr>
        <sz val="10"/>
        <color indexed="8"/>
        <rFont val="宋体"/>
        <family val="0"/>
      </rPr>
      <t>剩余</t>
    </r>
    <r>
      <rPr>
        <sz val="10"/>
        <color indexed="8"/>
        <rFont val="Arial"/>
        <family val="2"/>
      </rPr>
      <t>27%</t>
    </r>
    <r>
      <rPr>
        <sz val="10"/>
        <color indexed="8"/>
        <rFont val="宋体"/>
        <family val="0"/>
      </rPr>
      <t>投资由社会资本方融资</t>
    </r>
    <r>
      <rPr>
        <sz val="10"/>
        <color indexed="8"/>
        <rFont val="Arial"/>
        <family val="2"/>
      </rPr>
      <t xml:space="preserve"> </t>
    </r>
    <r>
      <rPr>
        <sz val="10"/>
        <color indexed="8"/>
        <rFont val="宋体"/>
        <family val="0"/>
      </rPr>
      <t>其中</t>
    </r>
    <r>
      <rPr>
        <sz val="10"/>
        <color indexed="8"/>
        <rFont val="Arial"/>
        <family val="2"/>
      </rPr>
      <t>PPP</t>
    </r>
    <r>
      <rPr>
        <sz val="10"/>
        <color indexed="8"/>
        <rFont val="宋体"/>
        <family val="0"/>
      </rPr>
      <t>项目政府方濮阳县公共事业局以已经建成供水管线评估后出资</t>
    </r>
    <r>
      <rPr>
        <sz val="10"/>
        <color indexed="8"/>
        <rFont val="Arial"/>
        <family val="2"/>
      </rPr>
      <t>5519.64</t>
    </r>
    <r>
      <rPr>
        <sz val="10"/>
        <color indexed="8"/>
        <rFont val="宋体"/>
        <family val="0"/>
      </rPr>
      <t>万元，占项目公司注册资本的</t>
    </r>
    <r>
      <rPr>
        <sz val="10"/>
        <color indexed="8"/>
        <rFont val="Arial"/>
        <family val="2"/>
      </rPr>
      <t>30%</t>
    </r>
    <r>
      <rPr>
        <sz val="10"/>
        <color indexed="8"/>
        <rFont val="宋体"/>
        <family val="0"/>
      </rPr>
      <t>；社会资本方合计出资</t>
    </r>
    <r>
      <rPr>
        <sz val="10"/>
        <color indexed="8"/>
        <rFont val="Arial"/>
        <family val="2"/>
      </rPr>
      <t>12879.16</t>
    </r>
    <r>
      <rPr>
        <sz val="10"/>
        <color indexed="8"/>
        <rFont val="宋体"/>
        <family val="0"/>
      </rPr>
      <t>万元，占项目公司注册资本的</t>
    </r>
    <r>
      <rPr>
        <sz val="10"/>
        <color indexed="8"/>
        <rFont val="Arial"/>
        <family val="2"/>
      </rPr>
      <t>70%</t>
    </r>
    <r>
      <rPr>
        <sz val="10"/>
        <color indexed="8"/>
        <rFont val="宋体"/>
        <family val="0"/>
      </rPr>
      <t>，政府方与社会资本方按照上述股权比例成立项目公司。</t>
    </r>
  </si>
  <si>
    <t>黄俊岭</t>
  </si>
  <si>
    <t>13781395788</t>
  </si>
  <si>
    <t>濮阳县城区集中供热管网项目</t>
  </si>
  <si>
    <r>
      <t>为解决城区集中供暖需求，由政府发起本项目。项目总投资额</t>
    </r>
    <r>
      <rPr>
        <sz val="10"/>
        <color indexed="8"/>
        <rFont val="Arial"/>
        <family val="2"/>
      </rPr>
      <t>28800</t>
    </r>
    <r>
      <rPr>
        <sz val="10"/>
        <color indexed="8"/>
        <rFont val="宋体"/>
        <family val="0"/>
      </rPr>
      <t>万元人民币，采用建设</t>
    </r>
    <r>
      <rPr>
        <sz val="10"/>
        <color indexed="8"/>
        <rFont val="Arial"/>
        <family val="2"/>
      </rPr>
      <t>-</t>
    </r>
    <r>
      <rPr>
        <sz val="10"/>
        <color indexed="8"/>
        <rFont val="宋体"/>
        <family val="0"/>
      </rPr>
      <t>运营</t>
    </r>
    <r>
      <rPr>
        <sz val="10"/>
        <color indexed="8"/>
        <rFont val="Arial"/>
        <family val="2"/>
      </rPr>
      <t>-</t>
    </r>
    <r>
      <rPr>
        <sz val="10"/>
        <color indexed="8"/>
        <rFont val="宋体"/>
        <family val="0"/>
      </rPr>
      <t>移交（</t>
    </r>
    <r>
      <rPr>
        <sz val="10"/>
        <color indexed="8"/>
        <rFont val="Arial"/>
        <family val="2"/>
      </rPr>
      <t>BOT</t>
    </r>
    <r>
      <rPr>
        <sz val="10"/>
        <color indexed="8"/>
        <rFont val="宋体"/>
        <family val="0"/>
      </rPr>
      <t>）为运作方式的</t>
    </r>
    <r>
      <rPr>
        <sz val="10"/>
        <color indexed="8"/>
        <rFont val="Arial"/>
        <family val="2"/>
      </rPr>
      <t>PPP</t>
    </r>
    <r>
      <rPr>
        <sz val="10"/>
        <color indexed="8"/>
        <rFont val="宋体"/>
        <family val="0"/>
      </rPr>
      <t>模式运营；本项目社会资本方取得投资回报的资金来源为使用者付费；本项目拟定将设立项目公司，注册资本金为</t>
    </r>
    <r>
      <rPr>
        <sz val="10"/>
        <color indexed="8"/>
        <rFont val="Arial"/>
        <family val="2"/>
      </rPr>
      <t>8640</t>
    </r>
    <r>
      <rPr>
        <sz val="10"/>
        <color indexed="8"/>
        <rFont val="宋体"/>
        <family val="0"/>
      </rPr>
      <t>万元，占本项目投资总额的</t>
    </r>
    <r>
      <rPr>
        <sz val="10"/>
        <color indexed="8"/>
        <rFont val="Arial"/>
        <family val="2"/>
      </rPr>
      <t>30%</t>
    </r>
    <r>
      <rPr>
        <sz val="10"/>
        <color indexed="8"/>
        <rFont val="宋体"/>
        <family val="0"/>
      </rPr>
      <t>。政府方拟与社会资本方协议约定：社会资本方出资</t>
    </r>
    <r>
      <rPr>
        <sz val="10"/>
        <color indexed="8"/>
        <rFont val="Arial"/>
        <family val="2"/>
      </rPr>
      <t>8640</t>
    </r>
    <r>
      <rPr>
        <sz val="10"/>
        <color indexed="8"/>
        <rFont val="宋体"/>
        <family val="0"/>
      </rPr>
      <t>万元；政府方将以授予特许经营权的方式，特许项目公司运营濮阳县集中供暖项目，特许经营期限为</t>
    </r>
    <r>
      <rPr>
        <sz val="10"/>
        <color indexed="8"/>
        <rFont val="Arial"/>
        <family val="2"/>
      </rPr>
      <t>30</t>
    </r>
    <r>
      <rPr>
        <sz val="10"/>
        <color indexed="8"/>
        <rFont val="宋体"/>
        <family val="0"/>
      </rPr>
      <t>年、运营期为</t>
    </r>
    <r>
      <rPr>
        <sz val="10"/>
        <color indexed="8"/>
        <rFont val="Arial"/>
        <family val="2"/>
      </rPr>
      <t>28</t>
    </r>
    <r>
      <rPr>
        <sz val="10"/>
        <color indexed="8"/>
        <rFont val="宋体"/>
        <family val="0"/>
      </rPr>
      <t>年，建设期为</t>
    </r>
    <r>
      <rPr>
        <sz val="10"/>
        <color indexed="8"/>
        <rFont val="Arial"/>
        <family val="2"/>
      </rPr>
      <t>6</t>
    </r>
    <r>
      <rPr>
        <sz val="10"/>
        <color indexed="8"/>
        <rFont val="宋体"/>
        <family val="0"/>
      </rPr>
      <t>年，自第</t>
    </r>
    <r>
      <rPr>
        <sz val="10"/>
        <color indexed="8"/>
        <rFont val="Arial"/>
        <family val="2"/>
      </rPr>
      <t>2</t>
    </r>
    <r>
      <rPr>
        <sz val="10"/>
        <color indexed="8"/>
        <rFont val="宋体"/>
        <family val="0"/>
      </rPr>
      <t>年开始可实现逐步满负荷运营。社会资本方占项目公司股权比例为</t>
    </r>
    <r>
      <rPr>
        <sz val="10"/>
        <color indexed="8"/>
        <rFont val="Arial"/>
        <family val="2"/>
      </rPr>
      <t>80%</t>
    </r>
    <r>
      <rPr>
        <sz val="10"/>
        <color indexed="8"/>
        <rFont val="宋体"/>
        <family val="0"/>
      </rPr>
      <t>，政府方占项目公司股权比例为</t>
    </r>
    <r>
      <rPr>
        <sz val="10"/>
        <color indexed="8"/>
        <rFont val="Arial"/>
        <family val="2"/>
      </rPr>
      <t>20%</t>
    </r>
    <r>
      <rPr>
        <sz val="10"/>
        <color indexed="8"/>
        <rFont val="宋体"/>
        <family val="0"/>
      </rPr>
      <t>。项目公司注册资本金之外的项目所需投资将由社会资本方利用项目公司通过其他融资平台实现。本项目政府方无需对项目公司出资，也无需向项目公司额外支付其他财政补贴以及利用财政资金购买服务。在使用者付费回报机制下，项目收益率经测算预计财务税前内部收益率为</t>
    </r>
    <r>
      <rPr>
        <sz val="10"/>
        <color indexed="8"/>
        <rFont val="Arial"/>
        <family val="2"/>
      </rPr>
      <t>8.08%</t>
    </r>
  </si>
  <si>
    <t>王永江</t>
  </si>
  <si>
    <t>18839317679</t>
  </si>
  <si>
    <r>
      <t>汝州市第三水厂</t>
    </r>
    <r>
      <rPr>
        <sz val="10"/>
        <color indexed="8"/>
        <rFont val="Arial"/>
        <family val="2"/>
      </rPr>
      <t>PPP</t>
    </r>
    <r>
      <rPr>
        <sz val="10"/>
        <color indexed="8"/>
        <rFont val="宋体"/>
        <family val="0"/>
      </rPr>
      <t>项目</t>
    </r>
  </si>
  <si>
    <t>汝州市</t>
  </si>
  <si>
    <r>
      <t>新建汝州市城区第三水厂，近期</t>
    </r>
    <r>
      <rPr>
        <sz val="10"/>
        <color indexed="8"/>
        <rFont val="Arial"/>
        <family val="2"/>
      </rPr>
      <t xml:space="preserve">2020 </t>
    </r>
    <r>
      <rPr>
        <sz val="10"/>
        <color indexed="8"/>
        <rFont val="宋体"/>
        <family val="0"/>
      </rPr>
      <t>年规模为</t>
    </r>
    <r>
      <rPr>
        <sz val="10"/>
        <color indexed="8"/>
        <rFont val="Arial"/>
        <family val="2"/>
      </rPr>
      <t xml:space="preserve">6 </t>
    </r>
    <r>
      <rPr>
        <sz val="10"/>
        <color indexed="8"/>
        <rFont val="宋体"/>
        <family val="0"/>
      </rPr>
      <t>万立方米</t>
    </r>
    <r>
      <rPr>
        <sz val="10"/>
        <color indexed="8"/>
        <rFont val="Arial"/>
        <family val="2"/>
      </rPr>
      <t>/</t>
    </r>
    <r>
      <rPr>
        <sz val="10"/>
        <color indexed="8"/>
        <rFont val="宋体"/>
        <family val="0"/>
      </rPr>
      <t>日，远期到</t>
    </r>
    <r>
      <rPr>
        <sz val="10"/>
        <color indexed="8"/>
        <rFont val="Arial"/>
        <family val="2"/>
      </rPr>
      <t xml:space="preserve">2030 </t>
    </r>
    <r>
      <rPr>
        <sz val="10"/>
        <color indexed="8"/>
        <rFont val="宋体"/>
        <family val="0"/>
      </rPr>
      <t>年</t>
    </r>
    <r>
      <rPr>
        <sz val="10"/>
        <color indexed="8"/>
        <rFont val="Arial"/>
        <family val="2"/>
      </rPr>
      <t xml:space="preserve">12 </t>
    </r>
    <r>
      <rPr>
        <sz val="10"/>
        <color indexed="8"/>
        <rFont val="宋体"/>
        <family val="0"/>
      </rPr>
      <t>万立方米</t>
    </r>
    <r>
      <rPr>
        <sz val="10"/>
        <color indexed="8"/>
        <rFont val="Arial"/>
        <family val="2"/>
      </rPr>
      <t>/</t>
    </r>
    <r>
      <rPr>
        <sz val="10"/>
        <color indexed="8"/>
        <rFont val="宋体"/>
        <family val="0"/>
      </rPr>
      <t>日，工程范围包括：输水工程、净水厂工程、配水管网工程等。</t>
    </r>
  </si>
  <si>
    <t>蔡红彦</t>
  </si>
  <si>
    <t>13837532266</t>
  </si>
  <si>
    <t>董振伟</t>
  </si>
  <si>
    <t>13592178393</t>
  </si>
  <si>
    <r>
      <t>汝州市互联网</t>
    </r>
    <r>
      <rPr>
        <sz val="10"/>
        <color indexed="8"/>
        <rFont val="Arial"/>
        <family val="2"/>
      </rPr>
      <t>+</t>
    </r>
    <r>
      <rPr>
        <sz val="10"/>
        <color indexed="8"/>
        <rFont val="宋体"/>
        <family val="0"/>
      </rPr>
      <t>电子商务产业园及智慧城市建设项目</t>
    </r>
  </si>
  <si>
    <r>
      <t>“</t>
    </r>
    <r>
      <rPr>
        <sz val="10"/>
        <color indexed="8"/>
        <rFont val="宋体"/>
        <family val="0"/>
      </rPr>
      <t>互联网</t>
    </r>
    <r>
      <rPr>
        <sz val="10"/>
        <color indexed="8"/>
        <rFont val="Arial"/>
        <family val="2"/>
      </rPr>
      <t>+”</t>
    </r>
    <r>
      <rPr>
        <sz val="10"/>
        <color indexed="8"/>
        <rFont val="宋体"/>
        <family val="0"/>
      </rPr>
      <t>电子商务产业园区位于</t>
    </r>
    <r>
      <rPr>
        <sz val="10"/>
        <color indexed="8"/>
        <rFont val="Arial"/>
        <family val="2"/>
      </rPr>
      <t>207</t>
    </r>
    <r>
      <rPr>
        <sz val="10"/>
        <color indexed="8"/>
        <rFont val="宋体"/>
        <family val="0"/>
      </rPr>
      <t>国道东侧、广成东路东</t>
    </r>
    <r>
      <rPr>
        <sz val="10"/>
        <color indexed="8"/>
        <rFont val="Arial"/>
        <family val="2"/>
      </rPr>
      <t>300</t>
    </r>
    <r>
      <rPr>
        <sz val="10"/>
        <color indexed="8"/>
        <rFont val="宋体"/>
        <family val="0"/>
      </rPr>
      <t>米北侧、汝东高新技术产业园区西部。园区占地</t>
    </r>
    <r>
      <rPr>
        <sz val="10"/>
        <color indexed="8"/>
        <rFont val="Arial"/>
        <family val="2"/>
      </rPr>
      <t>310.39</t>
    </r>
    <r>
      <rPr>
        <sz val="10"/>
        <color indexed="8"/>
        <rFont val="宋体"/>
        <family val="0"/>
      </rPr>
      <t>亩，总建筑面积</t>
    </r>
    <r>
      <rPr>
        <sz val="10"/>
        <color indexed="8"/>
        <rFont val="Arial"/>
        <family val="2"/>
      </rPr>
      <t>98701</t>
    </r>
    <r>
      <rPr>
        <sz val="10"/>
        <color indexed="8"/>
        <rFont val="宋体"/>
        <family val="0"/>
      </rPr>
      <t>平方米。</t>
    </r>
  </si>
  <si>
    <t>田朝辉</t>
  </si>
  <si>
    <t>15093802520</t>
  </si>
  <si>
    <t>汝州市幸福渠综合治理及向阳路工程项目</t>
  </si>
  <si>
    <t>驻马店市境内国省干线公路升级改建工程PPP项目</t>
  </si>
  <si>
    <t>王文华</t>
  </si>
  <si>
    <t>驻马店市
公用事业管理局</t>
  </si>
  <si>
    <t>刘胜利</t>
  </si>
  <si>
    <r>
      <t>（</t>
    </r>
    <r>
      <rPr>
        <sz val="10"/>
        <color indexed="8"/>
        <rFont val="Arial"/>
        <family val="2"/>
      </rPr>
      <t>1</t>
    </r>
    <r>
      <rPr>
        <sz val="10"/>
        <color indexed="8"/>
        <rFont val="宋体"/>
        <family val="0"/>
      </rPr>
      <t>）项目选址：平顶山第三污水处理厂地处平顶山化工产业集聚区南部，位于沙河六路以南，竹园四路以东，竹园五路以西，占地面积为</t>
    </r>
    <r>
      <rPr>
        <sz val="10"/>
        <color indexed="8"/>
        <rFont val="Arial"/>
        <family val="2"/>
      </rPr>
      <t>71.04</t>
    </r>
    <r>
      <rPr>
        <sz val="10"/>
        <color indexed="8"/>
        <rFont val="宋体"/>
        <family val="0"/>
      </rPr>
      <t>亩。该处地形变化小，地势平坦。厂址紧靠排水水体，便于污水收集和处理后就近排放。（</t>
    </r>
    <r>
      <rPr>
        <sz val="10"/>
        <color indexed="8"/>
        <rFont val="Arial"/>
        <family val="2"/>
      </rPr>
      <t>2</t>
    </r>
    <r>
      <rPr>
        <sz val="10"/>
        <color indexed="8"/>
        <rFont val="宋体"/>
        <family val="0"/>
      </rPr>
      <t>）项目规模：平顶山第三污水处理厂一期工程处理规模为</t>
    </r>
    <r>
      <rPr>
        <sz val="10"/>
        <color indexed="8"/>
        <rFont val="Arial"/>
        <family val="2"/>
      </rPr>
      <t>3.0</t>
    </r>
    <r>
      <rPr>
        <sz val="10"/>
        <color indexed="8"/>
        <rFont val="宋体"/>
        <family val="0"/>
      </rPr>
      <t>万</t>
    </r>
    <r>
      <rPr>
        <sz val="10"/>
        <color indexed="8"/>
        <rFont val="Arial"/>
        <family val="2"/>
      </rPr>
      <t>m3/d</t>
    </r>
    <r>
      <rPr>
        <sz val="10"/>
        <color indexed="8"/>
        <rFont val="宋体"/>
        <family val="0"/>
      </rPr>
      <t>，污水管网</t>
    </r>
    <r>
      <rPr>
        <sz val="10"/>
        <color indexed="8"/>
        <rFont val="Arial"/>
        <family val="2"/>
      </rPr>
      <t>18.057</t>
    </r>
    <r>
      <rPr>
        <sz val="10"/>
        <color indexed="8"/>
        <rFont val="宋体"/>
        <family val="0"/>
      </rPr>
      <t>公里。（</t>
    </r>
    <r>
      <rPr>
        <sz val="10"/>
        <color indexed="8"/>
        <rFont val="Arial"/>
        <family val="2"/>
      </rPr>
      <t>3</t>
    </r>
    <r>
      <rPr>
        <sz val="10"/>
        <color indexed="8"/>
        <rFont val="宋体"/>
        <family val="0"/>
      </rPr>
      <t>）技术路线：平顶山第三污水处理厂采用处理工艺为预处理</t>
    </r>
    <r>
      <rPr>
        <sz val="10"/>
        <color indexed="8"/>
        <rFont val="Arial"/>
        <family val="2"/>
      </rPr>
      <t>+</t>
    </r>
    <r>
      <rPr>
        <sz val="10"/>
        <color indexed="8"/>
        <rFont val="宋体"/>
        <family val="0"/>
      </rPr>
      <t>改良型</t>
    </r>
    <r>
      <rPr>
        <sz val="10"/>
        <color indexed="8"/>
        <rFont val="Arial"/>
        <family val="2"/>
      </rPr>
      <t>Carrousel</t>
    </r>
    <r>
      <rPr>
        <sz val="10"/>
        <color indexed="8"/>
        <rFont val="宋体"/>
        <family val="0"/>
      </rPr>
      <t>氧化沟</t>
    </r>
    <r>
      <rPr>
        <sz val="10"/>
        <color indexed="8"/>
        <rFont val="Arial"/>
        <family val="2"/>
      </rPr>
      <t>+</t>
    </r>
    <r>
      <rPr>
        <sz val="10"/>
        <color indexed="8"/>
        <rFont val="宋体"/>
        <family val="0"/>
      </rPr>
      <t>深度处理，出水达到《城镇污水处理厂污染物排放标准》（</t>
    </r>
    <r>
      <rPr>
        <sz val="10"/>
        <color indexed="8"/>
        <rFont val="Arial"/>
        <family val="2"/>
      </rPr>
      <t>GB18918-2002</t>
    </r>
    <r>
      <rPr>
        <sz val="10"/>
        <color indexed="8"/>
        <rFont val="宋体"/>
        <family val="0"/>
      </rPr>
      <t>）一级标准中的</t>
    </r>
    <r>
      <rPr>
        <sz val="10"/>
        <color indexed="8"/>
        <rFont val="Arial"/>
        <family val="2"/>
      </rPr>
      <t>A</t>
    </r>
    <r>
      <rPr>
        <sz val="10"/>
        <color indexed="8"/>
        <rFont val="宋体"/>
        <family val="0"/>
      </rPr>
      <t>类标准。</t>
    </r>
  </si>
  <si>
    <t>刘秋歌</t>
  </si>
  <si>
    <t>13569550359</t>
  </si>
  <si>
    <t>孔道伟</t>
  </si>
  <si>
    <t>15836958929</t>
  </si>
  <si>
    <t>平顶山市区污水处理厂</t>
  </si>
  <si>
    <r>
      <t>平顶山市</t>
    </r>
    <r>
      <rPr>
        <sz val="10"/>
        <color indexed="8"/>
        <rFont val="Arial"/>
        <family val="2"/>
      </rPr>
      <t>-</t>
    </r>
    <r>
      <rPr>
        <sz val="10"/>
        <color indexed="8"/>
        <rFont val="宋体"/>
        <family val="0"/>
      </rPr>
      <t>新华区</t>
    </r>
  </si>
  <si>
    <t>总建筑面积14万㎡，由地下车库，下沉广场，进出口匝道，地下车库连通道等部分组成，总计提供停车位1400个</t>
  </si>
  <si>
    <t>停车场</t>
  </si>
  <si>
    <r>
      <t>一、项目基本情况。驻马店天中国际学校及附属综合体育场馆、青少年素质教育基地等配套项目</t>
    </r>
    <r>
      <rPr>
        <sz val="10"/>
        <color indexed="8"/>
        <rFont val="Arial"/>
        <family val="2"/>
      </rPr>
      <t>,</t>
    </r>
    <r>
      <rPr>
        <sz val="10"/>
        <color indexed="8"/>
        <rFont val="宋体"/>
        <family val="0"/>
      </rPr>
      <t>项目位于驻马店市经济开发区地块，北至纬九路，南至纬八路，东至靖宇北路，西至盘龙山路。项目总占地面积约</t>
    </r>
    <r>
      <rPr>
        <sz val="10"/>
        <color indexed="8"/>
        <rFont val="Arial"/>
        <family val="2"/>
      </rPr>
      <t>200</t>
    </r>
    <r>
      <rPr>
        <sz val="10"/>
        <color indexed="8"/>
        <rFont val="宋体"/>
        <family val="0"/>
      </rPr>
      <t>亩，总投资</t>
    </r>
    <r>
      <rPr>
        <sz val="10"/>
        <color indexed="8"/>
        <rFont val="Arial"/>
        <family val="2"/>
      </rPr>
      <t>6000</t>
    </r>
    <r>
      <rPr>
        <sz val="10"/>
        <color indexed="8"/>
        <rFont val="宋体"/>
        <family val="0"/>
      </rPr>
      <t>万元；其中驻马店天中国际学校计划占地面积</t>
    </r>
    <r>
      <rPr>
        <sz val="10"/>
        <color indexed="8"/>
        <rFont val="Arial"/>
        <family val="2"/>
      </rPr>
      <t>105</t>
    </r>
    <r>
      <rPr>
        <sz val="10"/>
        <color indexed="8"/>
        <rFont val="宋体"/>
        <family val="0"/>
      </rPr>
      <t>亩，总建筑面积</t>
    </r>
    <r>
      <rPr>
        <sz val="10"/>
        <color indexed="8"/>
        <rFont val="Arial"/>
        <family val="2"/>
      </rPr>
      <t>68000</t>
    </r>
    <r>
      <rPr>
        <sz val="10"/>
        <color indexed="8"/>
        <rFont val="宋体"/>
        <family val="0"/>
      </rPr>
      <t>平方米；附属综合体育场馆及青少年素质教育基地等配套设施，计划占地面积</t>
    </r>
    <r>
      <rPr>
        <sz val="10"/>
        <color indexed="8"/>
        <rFont val="Arial"/>
        <family val="2"/>
      </rPr>
      <t>95</t>
    </r>
    <r>
      <rPr>
        <sz val="10"/>
        <color indexed="8"/>
        <rFont val="宋体"/>
        <family val="0"/>
      </rPr>
      <t>亩，总建筑面积</t>
    </r>
    <r>
      <rPr>
        <sz val="10"/>
        <color indexed="8"/>
        <rFont val="Arial"/>
        <family val="2"/>
      </rPr>
      <t>110000</t>
    </r>
    <r>
      <rPr>
        <sz val="10"/>
        <color indexed="8"/>
        <rFont val="宋体"/>
        <family val="0"/>
      </rPr>
      <t>平方米。二．项目建设规模。一是天中国际学校方面。设计规模为</t>
    </r>
    <r>
      <rPr>
        <sz val="10"/>
        <color indexed="8"/>
        <rFont val="Arial"/>
        <family val="2"/>
      </rPr>
      <t>144</t>
    </r>
    <r>
      <rPr>
        <sz val="10"/>
        <color indexed="8"/>
        <rFont val="宋体"/>
        <family val="0"/>
      </rPr>
      <t>班，其中幼儿园</t>
    </r>
    <r>
      <rPr>
        <sz val="10"/>
        <color indexed="8"/>
        <rFont val="Arial"/>
        <family val="2"/>
      </rPr>
      <t>16</t>
    </r>
    <r>
      <rPr>
        <sz val="10"/>
        <color indexed="8"/>
        <rFont val="宋体"/>
        <family val="0"/>
      </rPr>
      <t>个班（按</t>
    </r>
    <r>
      <rPr>
        <sz val="10"/>
        <color indexed="8"/>
        <rFont val="Arial"/>
        <family val="2"/>
      </rPr>
      <t>30</t>
    </r>
    <r>
      <rPr>
        <sz val="10"/>
        <color indexed="8"/>
        <rFont val="宋体"/>
        <family val="0"/>
      </rPr>
      <t>人</t>
    </r>
    <r>
      <rPr>
        <sz val="10"/>
        <color indexed="8"/>
        <rFont val="Arial"/>
        <family val="2"/>
      </rPr>
      <t>/</t>
    </r>
    <r>
      <rPr>
        <sz val="10"/>
        <color indexed="8"/>
        <rFont val="宋体"/>
        <family val="0"/>
      </rPr>
      <t>班），小学</t>
    </r>
    <r>
      <rPr>
        <sz val="10"/>
        <color indexed="8"/>
        <rFont val="Arial"/>
        <family val="2"/>
      </rPr>
      <t>72</t>
    </r>
    <r>
      <rPr>
        <sz val="10"/>
        <color indexed="8"/>
        <rFont val="宋体"/>
        <family val="0"/>
      </rPr>
      <t>个班（按</t>
    </r>
    <r>
      <rPr>
        <sz val="10"/>
        <color indexed="8"/>
        <rFont val="Arial"/>
        <family val="2"/>
      </rPr>
      <t>45</t>
    </r>
    <r>
      <rPr>
        <sz val="10"/>
        <color indexed="8"/>
        <rFont val="宋体"/>
        <family val="0"/>
      </rPr>
      <t>人</t>
    </r>
    <r>
      <rPr>
        <sz val="10"/>
        <color indexed="8"/>
        <rFont val="Arial"/>
        <family val="2"/>
      </rPr>
      <t>/</t>
    </r>
    <r>
      <rPr>
        <sz val="10"/>
        <color indexed="8"/>
        <rFont val="宋体"/>
        <family val="0"/>
      </rPr>
      <t>班），初中</t>
    </r>
    <r>
      <rPr>
        <sz val="10"/>
        <color indexed="8"/>
        <rFont val="Arial"/>
        <family val="2"/>
      </rPr>
      <t>18</t>
    </r>
    <r>
      <rPr>
        <sz val="10"/>
        <color indexed="8"/>
        <rFont val="宋体"/>
        <family val="0"/>
      </rPr>
      <t>个班（按</t>
    </r>
    <r>
      <rPr>
        <sz val="10"/>
        <color indexed="8"/>
        <rFont val="Arial"/>
        <family val="2"/>
      </rPr>
      <t>45</t>
    </r>
    <r>
      <rPr>
        <sz val="10"/>
        <color indexed="8"/>
        <rFont val="宋体"/>
        <family val="0"/>
      </rPr>
      <t>人</t>
    </r>
    <r>
      <rPr>
        <sz val="10"/>
        <color indexed="8"/>
        <rFont val="Arial"/>
        <family val="2"/>
      </rPr>
      <t>/</t>
    </r>
    <r>
      <rPr>
        <sz val="10"/>
        <color indexed="8"/>
        <rFont val="宋体"/>
        <family val="0"/>
      </rPr>
      <t>班）、高中</t>
    </r>
    <r>
      <rPr>
        <sz val="10"/>
        <color indexed="8"/>
        <rFont val="Arial"/>
        <family val="2"/>
      </rPr>
      <t>18</t>
    </r>
    <r>
      <rPr>
        <sz val="10"/>
        <color indexed="8"/>
        <rFont val="宋体"/>
        <family val="0"/>
      </rPr>
      <t>个班（按</t>
    </r>
    <r>
      <rPr>
        <sz val="10"/>
        <color indexed="8"/>
        <rFont val="Arial"/>
        <family val="2"/>
      </rPr>
      <t>,</t>
    </r>
    <r>
      <rPr>
        <sz val="10"/>
        <color indexed="8"/>
        <rFont val="宋体"/>
        <family val="0"/>
      </rPr>
      <t>项目位于驻马店市经济开发区地块，北至纬九路，南至纬八路，东至靖宇北路，西至盘龙山路。项目总占地面积约</t>
    </r>
    <r>
      <rPr>
        <sz val="10"/>
        <color indexed="8"/>
        <rFont val="Arial"/>
        <family val="2"/>
      </rPr>
      <t>200</t>
    </r>
    <r>
      <rPr>
        <sz val="10"/>
        <color indexed="8"/>
        <rFont val="宋体"/>
        <family val="0"/>
      </rPr>
      <t>亩，总投资</t>
    </r>
    <r>
      <rPr>
        <sz val="10"/>
        <color indexed="8"/>
        <rFont val="Arial"/>
        <family val="2"/>
      </rPr>
      <t>6000</t>
    </r>
    <r>
      <rPr>
        <sz val="10"/>
        <color indexed="8"/>
        <rFont val="宋体"/>
        <family val="0"/>
      </rPr>
      <t>万元；其中驻马店天中国际学校计划占地面积</t>
    </r>
    <r>
      <rPr>
        <sz val="10"/>
        <color indexed="8"/>
        <rFont val="Arial"/>
        <family val="2"/>
      </rPr>
      <t>105</t>
    </r>
    <r>
      <rPr>
        <sz val="10"/>
        <color indexed="8"/>
        <rFont val="宋体"/>
        <family val="0"/>
      </rPr>
      <t>亩，总建筑面积</t>
    </r>
    <r>
      <rPr>
        <sz val="10"/>
        <color indexed="8"/>
        <rFont val="Arial"/>
        <family val="2"/>
      </rPr>
      <t>68000</t>
    </r>
    <r>
      <rPr>
        <sz val="10"/>
        <color indexed="8"/>
        <rFont val="宋体"/>
        <family val="0"/>
      </rPr>
      <t>平方米；附属综合体育场馆及青少年素质教育基地等配套设施，计划占地面积</t>
    </r>
    <r>
      <rPr>
        <sz val="10"/>
        <color indexed="8"/>
        <rFont val="Arial"/>
        <family val="2"/>
      </rPr>
      <t>95</t>
    </r>
    <r>
      <rPr>
        <sz val="10"/>
        <color indexed="8"/>
        <rFont val="宋体"/>
        <family val="0"/>
      </rPr>
      <t>亩，总建筑面积</t>
    </r>
    <r>
      <rPr>
        <sz val="10"/>
        <color indexed="8"/>
        <rFont val="Arial"/>
        <family val="2"/>
      </rPr>
      <t>110000</t>
    </r>
    <r>
      <rPr>
        <sz val="10"/>
        <color indexed="8"/>
        <rFont val="宋体"/>
        <family val="0"/>
      </rPr>
      <t>平方米。二．项目建设规模。一是天中国际学校方面。设计规模为</t>
    </r>
    <r>
      <rPr>
        <sz val="10"/>
        <color indexed="8"/>
        <rFont val="Arial"/>
        <family val="2"/>
      </rPr>
      <t>144</t>
    </r>
    <r>
      <rPr>
        <sz val="10"/>
        <color indexed="8"/>
        <rFont val="宋体"/>
        <family val="0"/>
      </rPr>
      <t>班，其中幼儿园</t>
    </r>
    <r>
      <rPr>
        <sz val="10"/>
        <color indexed="8"/>
        <rFont val="Arial"/>
        <family val="2"/>
      </rPr>
      <t>16</t>
    </r>
    <r>
      <rPr>
        <sz val="10"/>
        <color indexed="8"/>
        <rFont val="宋体"/>
        <family val="0"/>
      </rPr>
      <t>个班（按</t>
    </r>
    <r>
      <rPr>
        <sz val="10"/>
        <color indexed="8"/>
        <rFont val="Arial"/>
        <family val="2"/>
      </rPr>
      <t>30</t>
    </r>
    <r>
      <rPr>
        <sz val="10"/>
        <color indexed="8"/>
        <rFont val="宋体"/>
        <family val="0"/>
      </rPr>
      <t>人</t>
    </r>
    <r>
      <rPr>
        <sz val="10"/>
        <color indexed="8"/>
        <rFont val="Arial"/>
        <family val="2"/>
      </rPr>
      <t>/</t>
    </r>
    <r>
      <rPr>
        <sz val="10"/>
        <color indexed="8"/>
        <rFont val="宋体"/>
        <family val="0"/>
      </rPr>
      <t>班），小学</t>
    </r>
    <r>
      <rPr>
        <sz val="10"/>
        <color indexed="8"/>
        <rFont val="Arial"/>
        <family val="2"/>
      </rPr>
      <t>72</t>
    </r>
    <r>
      <rPr>
        <sz val="10"/>
        <color indexed="8"/>
        <rFont val="宋体"/>
        <family val="0"/>
      </rPr>
      <t>个班（按</t>
    </r>
    <r>
      <rPr>
        <sz val="10"/>
        <color indexed="8"/>
        <rFont val="Arial"/>
        <family val="2"/>
      </rPr>
      <t>45人/班），初中18个班（按45人/班）、高中18个班（按45人/班）；学校将采用小班化教学模式，学生总容量约为5340 人；二是附属青少年素质教育基地项目方面。参照国外和沿海发达地区城市“场园一体化”设计理念，建设以体育场馆为主体、相关附属设施为配套的大型文体综合体。具体内容为：400 米塑胶跑道、单边看台的标准田径场（内含标准足球场）；体育馆（内含室内游泳馆、篮球馆、健身馆、羽毛球馆、乒乓球馆等），青少年活动中心（学科类教育楼、文体类培训楼、艺术类教育楼等）；国际教育交流中心；多媒体教学中心；相关生活服务配套设施等。三、项目手续办理情况。目前涉及该项目的可研、立项（豫驻经技教育【2015】04142）、环评已经完成（驻开环监表【2015】15号），正在进行土地、规划项目程序。四、PPP推进情况。目前该项目的物有所值评价和财政承受能力评价已经市PPP领导小组讨论并通过，驻马店市PPP领导小组正对该项目的实施方案进行论证。</t>
    </r>
  </si>
  <si>
    <t>李奇</t>
  </si>
  <si>
    <t>13783366298</t>
  </si>
  <si>
    <t>胡元磊</t>
  </si>
  <si>
    <t>15890720999</t>
  </si>
  <si>
    <t>驻马店经济技术集聚区科技园及基础设施配套工程</t>
  </si>
  <si>
    <r>
      <t>项目位于驻马店经济技术产业集聚区范围内，主要包含驻马店经济技术产业集聚区科技园及基础设施配套工程，该项目总投资</t>
    </r>
    <r>
      <rPr>
        <sz val="10"/>
        <color indexed="8"/>
        <rFont val="Arial"/>
        <family val="2"/>
      </rPr>
      <t>165000</t>
    </r>
    <r>
      <rPr>
        <sz val="10"/>
        <color indexed="8"/>
        <rFont val="宋体"/>
        <family val="0"/>
      </rPr>
      <t>万元。其中科技园项目占地面积约</t>
    </r>
    <r>
      <rPr>
        <sz val="10"/>
        <color indexed="8"/>
        <rFont val="Arial"/>
        <family val="2"/>
      </rPr>
      <t>420</t>
    </r>
    <r>
      <rPr>
        <sz val="10"/>
        <color indexed="8"/>
        <rFont val="宋体"/>
        <family val="0"/>
      </rPr>
      <t>亩，总建筑面积约</t>
    </r>
    <r>
      <rPr>
        <sz val="10"/>
        <color indexed="8"/>
        <rFont val="Arial"/>
        <family val="2"/>
      </rPr>
      <t>55.5</t>
    </r>
    <r>
      <rPr>
        <sz val="10"/>
        <color indexed="8"/>
        <rFont val="宋体"/>
        <family val="0"/>
      </rPr>
      <t>万平方米，总投资</t>
    </r>
    <r>
      <rPr>
        <sz val="10"/>
        <color indexed="8"/>
        <rFont val="Arial"/>
        <family val="2"/>
      </rPr>
      <t>98000</t>
    </r>
    <r>
      <rPr>
        <sz val="10"/>
        <color indexed="8"/>
        <rFont val="宋体"/>
        <family val="0"/>
      </rPr>
      <t>万元；基础设施配套工程项目总建筑面积约</t>
    </r>
    <r>
      <rPr>
        <sz val="10"/>
        <color indexed="8"/>
        <rFont val="Arial"/>
        <family val="2"/>
      </rPr>
      <t>92</t>
    </r>
    <r>
      <rPr>
        <sz val="10"/>
        <color indexed="8"/>
        <rFont val="宋体"/>
        <family val="0"/>
      </rPr>
      <t>万平方米（含绿化面积</t>
    </r>
    <r>
      <rPr>
        <sz val="10"/>
        <color indexed="8"/>
        <rFont val="Arial"/>
        <family val="2"/>
      </rPr>
      <t>24.5</t>
    </r>
    <r>
      <rPr>
        <sz val="10"/>
        <color indexed="8"/>
        <rFont val="宋体"/>
        <family val="0"/>
      </rPr>
      <t>万平方米），总投资</t>
    </r>
    <r>
      <rPr>
        <sz val="10"/>
        <color indexed="8"/>
        <rFont val="Arial"/>
        <family val="2"/>
      </rPr>
      <t>67000</t>
    </r>
    <r>
      <rPr>
        <sz val="10"/>
        <color indexed="8"/>
        <rFont val="宋体"/>
        <family val="0"/>
      </rPr>
      <t>万元。项目拟采用</t>
    </r>
    <r>
      <rPr>
        <sz val="10"/>
        <color indexed="8"/>
        <rFont val="Arial"/>
        <family val="2"/>
      </rPr>
      <t>B00</t>
    </r>
    <r>
      <rPr>
        <sz val="10"/>
        <color indexed="8"/>
        <rFont val="宋体"/>
        <family val="0"/>
      </rPr>
      <t>（建设</t>
    </r>
    <r>
      <rPr>
        <sz val="10"/>
        <color indexed="8"/>
        <rFont val="Arial"/>
        <family val="2"/>
      </rPr>
      <t>-</t>
    </r>
    <r>
      <rPr>
        <sz val="10"/>
        <color indexed="8"/>
        <rFont val="宋体"/>
        <family val="0"/>
      </rPr>
      <t>拥有</t>
    </r>
    <r>
      <rPr>
        <sz val="10"/>
        <color indexed="8"/>
        <rFont val="Arial"/>
        <family val="2"/>
      </rPr>
      <t>-</t>
    </r>
    <r>
      <rPr>
        <sz val="10"/>
        <color indexed="8"/>
        <rFont val="宋体"/>
        <family val="0"/>
      </rPr>
      <t>运营）运作方式，由河南驻马店经济开发区投资有限公司出资</t>
    </r>
    <r>
      <rPr>
        <sz val="10"/>
        <color indexed="8"/>
        <rFont val="Arial"/>
        <family val="2"/>
      </rPr>
      <t>45%</t>
    </r>
    <r>
      <rPr>
        <sz val="10"/>
        <color indexed="8"/>
        <rFont val="宋体"/>
        <family val="0"/>
      </rPr>
      <t>，社会资本出资</t>
    </r>
    <r>
      <rPr>
        <sz val="10"/>
        <color indexed="8"/>
        <rFont val="Arial"/>
        <family val="2"/>
      </rPr>
      <t>55%</t>
    </r>
    <r>
      <rPr>
        <sz val="10"/>
        <color indexed="8"/>
        <rFont val="宋体"/>
        <family val="0"/>
      </rPr>
      <t>，合资组建项目公司，运营期限</t>
    </r>
    <r>
      <rPr>
        <sz val="10"/>
        <color indexed="8"/>
        <rFont val="Arial"/>
        <family val="2"/>
      </rPr>
      <t>12</t>
    </r>
    <r>
      <rPr>
        <sz val="10"/>
        <color indexed="8"/>
        <rFont val="宋体"/>
        <family val="0"/>
      </rPr>
      <t>年。项目建成后，科技园通过可租、可售的方式取得收益，基础设施配套工程建成后可以通过政府付费及购买服务的方式取得收益。</t>
    </r>
  </si>
  <si>
    <t>上蔡县产业集聚区标准化厂房</t>
  </si>
  <si>
    <r>
      <t>驻马店市</t>
    </r>
    <r>
      <rPr>
        <sz val="10"/>
        <color indexed="8"/>
        <rFont val="Arial"/>
        <family val="2"/>
      </rPr>
      <t>-</t>
    </r>
    <r>
      <rPr>
        <sz val="10"/>
        <color indexed="8"/>
        <rFont val="宋体"/>
        <family val="0"/>
      </rPr>
      <t>上蔡县</t>
    </r>
  </si>
  <si>
    <r>
      <t>政府对济源市污水处理项目（包括城济源市城市污水处理厂、济源市第二污水处理厂、中水输送管网）在资产评估的基础上，通过公开招标方式向社会投资者出让特许经营权，无偿向社会资本方提供设备、厂地、办公场所等设施。获得特许经营权的社会投资者组成项目公司，建设济源市第二污水处理厂日输送中水</t>
    </r>
    <r>
      <rPr>
        <sz val="10"/>
        <color indexed="8"/>
        <rFont val="Arial"/>
        <family val="2"/>
      </rPr>
      <t>4</t>
    </r>
    <r>
      <rPr>
        <sz val="10"/>
        <color indexed="8"/>
        <rFont val="宋体"/>
        <family val="0"/>
      </rPr>
      <t>万</t>
    </r>
    <r>
      <rPr>
        <sz val="10"/>
        <color indexed="8"/>
        <rFont val="Arial"/>
        <family val="2"/>
      </rPr>
      <t>m³</t>
    </r>
    <r>
      <rPr>
        <sz val="10"/>
        <color indexed="8"/>
        <rFont val="宋体"/>
        <family val="0"/>
      </rPr>
      <t>管网项目，估算造价</t>
    </r>
    <r>
      <rPr>
        <sz val="10"/>
        <color indexed="8"/>
        <rFont val="Arial"/>
        <family val="2"/>
      </rPr>
      <t>6000</t>
    </r>
    <r>
      <rPr>
        <sz val="10"/>
        <color indexed="8"/>
        <rFont val="宋体"/>
        <family val="0"/>
      </rPr>
      <t>万元，建设内容包括</t>
    </r>
    <r>
      <rPr>
        <sz val="10"/>
        <color indexed="8"/>
        <rFont val="Arial"/>
        <family val="2"/>
      </rPr>
      <t>16</t>
    </r>
    <r>
      <rPr>
        <sz val="10"/>
        <color indexed="8"/>
        <rFont val="宋体"/>
        <family val="0"/>
      </rPr>
      <t>公里中水输水管道和加压泵站一座。在</t>
    </r>
    <r>
      <rPr>
        <sz val="10"/>
        <color indexed="8"/>
        <rFont val="Arial"/>
        <family val="2"/>
      </rPr>
      <t>25</t>
    </r>
    <r>
      <rPr>
        <sz val="10"/>
        <color indexed="8"/>
        <rFont val="宋体"/>
        <family val="0"/>
      </rPr>
      <t>年的特许经营期内通过收取污水处理服务费收回投资并取得合理利润，协议期满，投资者将济源市污水处理项目（包括城济源市城市污水处理厂、济源市第二污水处理厂、中水输水管网）无偿移交给政府。</t>
    </r>
  </si>
  <si>
    <t>方伟利</t>
  </si>
  <si>
    <t>13903896656</t>
  </si>
  <si>
    <t>李向前</t>
  </si>
  <si>
    <t>15938121199</t>
  </si>
  <si>
    <t>济源市综合水利工程项目</t>
  </si>
  <si>
    <t>13103766769</t>
  </si>
  <si>
    <t>信阳市第一污水处理厂</t>
  </si>
  <si>
    <r>
      <t>信阳市第一污水处理厂</t>
    </r>
    <r>
      <rPr>
        <sz val="10"/>
        <color indexed="8"/>
        <rFont val="Arial"/>
        <family val="2"/>
      </rPr>
      <t>PPP</t>
    </r>
    <r>
      <rPr>
        <sz val="10"/>
        <color indexed="8"/>
        <rFont val="宋体"/>
        <family val="0"/>
      </rPr>
      <t>项目位于平桥区十八里庙。占地面积约为</t>
    </r>
    <r>
      <rPr>
        <sz val="10"/>
        <color indexed="8"/>
        <rFont val="Arial"/>
        <family val="2"/>
      </rPr>
      <t>297.67</t>
    </r>
    <r>
      <rPr>
        <sz val="10"/>
        <color indexed="8"/>
        <rFont val="宋体"/>
        <family val="0"/>
      </rPr>
      <t>亩。该厂一期工程</t>
    </r>
    <r>
      <rPr>
        <sz val="10"/>
        <color indexed="8"/>
        <rFont val="Arial"/>
        <family val="2"/>
      </rPr>
      <t>2004</t>
    </r>
    <r>
      <rPr>
        <sz val="10"/>
        <color indexed="8"/>
        <rFont val="宋体"/>
        <family val="0"/>
      </rPr>
      <t>年建成投运，处理规模</t>
    </r>
    <r>
      <rPr>
        <sz val="10"/>
        <color indexed="8"/>
        <rFont val="Arial"/>
        <family val="2"/>
      </rPr>
      <t>10</t>
    </r>
    <r>
      <rPr>
        <sz val="10"/>
        <color indexed="8"/>
        <rFont val="宋体"/>
        <family val="0"/>
      </rPr>
      <t>万立方米</t>
    </r>
    <r>
      <rPr>
        <sz val="10"/>
        <color indexed="8"/>
        <rFont val="Arial"/>
        <family val="2"/>
      </rPr>
      <t>/</t>
    </r>
    <r>
      <rPr>
        <sz val="10"/>
        <color indexed="8"/>
        <rFont val="宋体"/>
        <family val="0"/>
      </rPr>
      <t>日，污水出水水质执行《城镇污水处理厂污染物综合排放标准》（</t>
    </r>
    <r>
      <rPr>
        <sz val="10"/>
        <color indexed="8"/>
        <rFont val="Arial"/>
        <family val="2"/>
      </rPr>
      <t>GB18918-2002</t>
    </r>
    <r>
      <rPr>
        <sz val="10"/>
        <color indexed="8"/>
        <rFont val="宋体"/>
        <family val="0"/>
      </rPr>
      <t>）二级排放标准，投资约</t>
    </r>
    <r>
      <rPr>
        <sz val="10"/>
        <color indexed="8"/>
        <rFont val="Arial"/>
        <family val="2"/>
      </rPr>
      <t>2.78</t>
    </r>
    <r>
      <rPr>
        <sz val="10"/>
        <color indexed="8"/>
        <rFont val="宋体"/>
        <family val="0"/>
      </rPr>
      <t>亿元（含管网和提升泵站），其中除去管网共投资</t>
    </r>
    <r>
      <rPr>
        <sz val="10"/>
        <color indexed="8"/>
        <rFont val="Arial"/>
        <family val="2"/>
      </rPr>
      <t>1.2161</t>
    </r>
    <r>
      <rPr>
        <sz val="10"/>
        <color indexed="8"/>
        <rFont val="宋体"/>
        <family val="0"/>
      </rPr>
      <t>亿元。目前一期工程正实施提标改造，其中已完成土建工程，尚未实施设备采购与安装，总投资约</t>
    </r>
    <r>
      <rPr>
        <sz val="10"/>
        <color indexed="8"/>
        <rFont val="Arial"/>
        <family val="2"/>
      </rPr>
      <t>8486.96</t>
    </r>
    <r>
      <rPr>
        <sz val="10"/>
        <color indexed="8"/>
        <rFont val="宋体"/>
        <family val="0"/>
      </rPr>
      <t>万元，改造后出水水质执行一级</t>
    </r>
    <r>
      <rPr>
        <sz val="10"/>
        <color indexed="8"/>
        <rFont val="Arial"/>
        <family val="2"/>
      </rPr>
      <t>A</t>
    </r>
    <r>
      <rPr>
        <sz val="10"/>
        <color indexed="8"/>
        <rFont val="宋体"/>
        <family val="0"/>
      </rPr>
      <t>标。该厂二期工程</t>
    </r>
    <r>
      <rPr>
        <sz val="10"/>
        <color indexed="8"/>
        <rFont val="Arial"/>
        <family val="2"/>
      </rPr>
      <t>2013</t>
    </r>
    <r>
      <rPr>
        <sz val="10"/>
        <color indexed="8"/>
        <rFont val="宋体"/>
        <family val="0"/>
      </rPr>
      <t>年</t>
    </r>
    <r>
      <rPr>
        <sz val="10"/>
        <color indexed="8"/>
        <rFont val="Arial"/>
        <family val="2"/>
      </rPr>
      <t>12</t>
    </r>
    <r>
      <rPr>
        <sz val="10"/>
        <color indexed="8"/>
        <rFont val="宋体"/>
        <family val="0"/>
      </rPr>
      <t>月建成通水，处理规模</t>
    </r>
    <r>
      <rPr>
        <sz val="10"/>
        <color indexed="8"/>
        <rFont val="Arial"/>
        <family val="2"/>
      </rPr>
      <t>10</t>
    </r>
    <r>
      <rPr>
        <sz val="10"/>
        <color indexed="8"/>
        <rFont val="宋体"/>
        <family val="0"/>
      </rPr>
      <t>万立方米</t>
    </r>
    <r>
      <rPr>
        <sz val="10"/>
        <color indexed="8"/>
        <rFont val="Arial"/>
        <family val="2"/>
      </rPr>
      <t>/</t>
    </r>
    <r>
      <rPr>
        <sz val="10"/>
        <color indexed="8"/>
        <rFont val="宋体"/>
        <family val="0"/>
      </rPr>
      <t>日，污水出水水质执行《城镇污水处理厂污染物综合排放标准》一级</t>
    </r>
    <r>
      <rPr>
        <sz val="10"/>
        <color indexed="8"/>
        <rFont val="Arial"/>
        <family val="2"/>
      </rPr>
      <t>A</t>
    </r>
    <r>
      <rPr>
        <sz val="10"/>
        <color indexed="8"/>
        <rFont val="宋体"/>
        <family val="0"/>
      </rPr>
      <t>标，总投资约</t>
    </r>
    <r>
      <rPr>
        <sz val="10"/>
        <color indexed="8"/>
        <rFont val="Arial"/>
        <family val="2"/>
      </rPr>
      <t>2.725649</t>
    </r>
    <r>
      <rPr>
        <sz val="10"/>
        <color indexed="8"/>
        <rFont val="宋体"/>
        <family val="0"/>
      </rPr>
      <t>亿元（含</t>
    </r>
    <r>
      <rPr>
        <sz val="10"/>
        <color indexed="8"/>
        <rFont val="Arial"/>
        <family val="2"/>
      </rPr>
      <t>8</t>
    </r>
    <r>
      <rPr>
        <sz val="10"/>
        <color indexed="8"/>
        <rFont val="宋体"/>
        <family val="0"/>
      </rPr>
      <t>万吨</t>
    </r>
    <r>
      <rPr>
        <sz val="10"/>
        <color indexed="8"/>
        <rFont val="Arial"/>
        <family val="2"/>
      </rPr>
      <t>/</t>
    </r>
    <r>
      <rPr>
        <sz val="10"/>
        <color indexed="8"/>
        <rFont val="宋体"/>
        <family val="0"/>
      </rPr>
      <t>日中水回用厂和中水管网）。该厂城市污泥无害化处置工程</t>
    </r>
    <r>
      <rPr>
        <sz val="10"/>
        <color indexed="8"/>
        <rFont val="Arial"/>
        <family val="2"/>
      </rPr>
      <t>2014</t>
    </r>
    <r>
      <rPr>
        <sz val="10"/>
        <color indexed="8"/>
        <rFont val="宋体"/>
        <family val="0"/>
      </rPr>
      <t>年</t>
    </r>
    <r>
      <rPr>
        <sz val="10"/>
        <color indexed="8"/>
        <rFont val="Arial"/>
        <family val="2"/>
      </rPr>
      <t>12</t>
    </r>
    <r>
      <rPr>
        <sz val="10"/>
        <color indexed="8"/>
        <rFont val="宋体"/>
        <family val="0"/>
      </rPr>
      <t>月建成投运，处理规模近期为</t>
    </r>
    <r>
      <rPr>
        <sz val="10"/>
        <color indexed="8"/>
        <rFont val="Arial"/>
        <family val="2"/>
      </rPr>
      <t>100t/d,</t>
    </r>
    <r>
      <rPr>
        <sz val="10"/>
        <color indexed="8"/>
        <rFont val="宋体"/>
        <family val="0"/>
      </rPr>
      <t>远期</t>
    </r>
    <r>
      <rPr>
        <sz val="10"/>
        <color indexed="8"/>
        <rFont val="Arial"/>
        <family val="2"/>
      </rPr>
      <t>200t/d</t>
    </r>
    <r>
      <rPr>
        <sz val="10"/>
        <color indexed="8"/>
        <rFont val="宋体"/>
        <family val="0"/>
      </rPr>
      <t>，总投资约</t>
    </r>
    <r>
      <rPr>
        <sz val="10"/>
        <color indexed="8"/>
        <rFont val="Arial"/>
        <family val="2"/>
      </rPr>
      <t>3516.26</t>
    </r>
    <r>
      <rPr>
        <sz val="10"/>
        <color indexed="8"/>
        <rFont val="宋体"/>
        <family val="0"/>
      </rPr>
      <t>万元。</t>
    </r>
  </si>
  <si>
    <t>富士花园公租房项目</t>
  </si>
  <si>
    <r>
      <t>济源市富士花园公租房项目估算总投资</t>
    </r>
    <r>
      <rPr>
        <sz val="10"/>
        <color indexed="8"/>
        <rFont val="Arial"/>
        <family val="2"/>
      </rPr>
      <t>6.2</t>
    </r>
    <r>
      <rPr>
        <sz val="10"/>
        <color indexed="8"/>
        <rFont val="宋体"/>
        <family val="0"/>
      </rPr>
      <t>亿元，</t>
    </r>
    <r>
      <rPr>
        <sz val="10"/>
        <color indexed="8"/>
        <rFont val="Arial"/>
        <family val="2"/>
      </rPr>
      <t xml:space="preserve"> 20</t>
    </r>
    <r>
      <rPr>
        <sz val="10"/>
        <color indexed="8"/>
        <rFont val="宋体"/>
        <family val="0"/>
      </rPr>
      <t>年特许运营期内政府无需向社会资本补贴。项目一期建筑总面积</t>
    </r>
    <r>
      <rPr>
        <sz val="10"/>
        <color indexed="8"/>
        <rFont val="Arial"/>
        <family val="2"/>
      </rPr>
      <t>251978</t>
    </r>
    <r>
      <rPr>
        <sz val="10"/>
        <color indexed="8"/>
        <rFont val="宋体"/>
        <family val="0"/>
      </rPr>
      <t>㎡，其中地上建筑面积</t>
    </r>
    <r>
      <rPr>
        <sz val="10"/>
        <color indexed="8"/>
        <rFont val="Arial"/>
        <family val="2"/>
      </rPr>
      <t>238167</t>
    </r>
    <r>
      <rPr>
        <sz val="10"/>
        <color indexed="8"/>
        <rFont val="宋体"/>
        <family val="0"/>
      </rPr>
      <t>㎡（包含规划住宅</t>
    </r>
    <r>
      <rPr>
        <sz val="10"/>
        <color indexed="8"/>
        <rFont val="Arial"/>
        <family val="2"/>
      </rPr>
      <t>214014</t>
    </r>
    <r>
      <rPr>
        <sz val="10"/>
        <color indexed="8"/>
        <rFont val="宋体"/>
        <family val="0"/>
      </rPr>
      <t>㎡，商业建筑</t>
    </r>
    <r>
      <rPr>
        <sz val="10"/>
        <color indexed="8"/>
        <rFont val="Arial"/>
        <family val="2"/>
      </rPr>
      <t>17453</t>
    </r>
    <r>
      <rPr>
        <sz val="10"/>
        <color indexed="8"/>
        <rFont val="宋体"/>
        <family val="0"/>
      </rPr>
      <t>㎡，社区服务中心</t>
    </r>
    <r>
      <rPr>
        <sz val="10"/>
        <color indexed="8"/>
        <rFont val="Arial"/>
        <family val="2"/>
      </rPr>
      <t>2800</t>
    </r>
    <r>
      <rPr>
        <sz val="10"/>
        <color indexed="8"/>
        <rFont val="宋体"/>
        <family val="0"/>
      </rPr>
      <t>㎡，幼儿园</t>
    </r>
    <r>
      <rPr>
        <sz val="10"/>
        <color indexed="8"/>
        <rFont val="Arial"/>
        <family val="2"/>
      </rPr>
      <t>3900</t>
    </r>
    <r>
      <rPr>
        <sz val="10"/>
        <color indexed="8"/>
        <rFont val="宋体"/>
        <family val="0"/>
      </rPr>
      <t>㎡），地下</t>
    </r>
    <r>
      <rPr>
        <sz val="10"/>
        <color indexed="8"/>
        <rFont val="Arial"/>
        <family val="2"/>
      </rPr>
      <t>13811</t>
    </r>
    <r>
      <rPr>
        <sz val="10"/>
        <color indexed="8"/>
        <rFont val="宋体"/>
        <family val="0"/>
      </rPr>
      <t>㎡。规划</t>
    </r>
    <r>
      <rPr>
        <sz val="10"/>
        <color indexed="8"/>
        <rFont val="Arial"/>
        <family val="2"/>
      </rPr>
      <t>33</t>
    </r>
    <r>
      <rPr>
        <sz val="10"/>
        <color indexed="8"/>
        <rFont val="宋体"/>
        <family val="0"/>
      </rPr>
      <t>栋楼（未包含泵房、配电等设备辅助用房），其中公建</t>
    </r>
    <r>
      <rPr>
        <sz val="10"/>
        <color indexed="8"/>
        <rFont val="Arial"/>
        <family val="2"/>
      </rPr>
      <t>2</t>
    </r>
    <r>
      <rPr>
        <sz val="10"/>
        <color indexed="8"/>
        <rFont val="宋体"/>
        <family val="0"/>
      </rPr>
      <t>栋，</t>
    </r>
    <r>
      <rPr>
        <sz val="10"/>
        <color indexed="8"/>
        <rFont val="Arial"/>
        <family val="2"/>
      </rPr>
      <t>11</t>
    </r>
    <r>
      <rPr>
        <sz val="10"/>
        <color indexed="8"/>
        <rFont val="宋体"/>
        <family val="0"/>
      </rPr>
      <t>层住宅</t>
    </r>
    <r>
      <rPr>
        <sz val="10"/>
        <color indexed="8"/>
        <rFont val="Arial"/>
        <family val="2"/>
      </rPr>
      <t>12</t>
    </r>
    <r>
      <rPr>
        <sz val="10"/>
        <color indexed="8"/>
        <rFont val="宋体"/>
        <family val="0"/>
      </rPr>
      <t>栋，</t>
    </r>
    <r>
      <rPr>
        <sz val="10"/>
        <color indexed="8"/>
        <rFont val="Arial"/>
        <family val="2"/>
      </rPr>
      <t>17</t>
    </r>
    <r>
      <rPr>
        <sz val="10"/>
        <color indexed="8"/>
        <rFont val="宋体"/>
        <family val="0"/>
      </rPr>
      <t>层住宅</t>
    </r>
    <r>
      <rPr>
        <sz val="10"/>
        <color indexed="8"/>
        <rFont val="Arial"/>
        <family val="2"/>
      </rPr>
      <t>13</t>
    </r>
    <r>
      <rPr>
        <sz val="10"/>
        <color indexed="8"/>
        <rFont val="宋体"/>
        <family val="0"/>
      </rPr>
      <t>栋，</t>
    </r>
    <r>
      <rPr>
        <sz val="10"/>
        <color indexed="8"/>
        <rFont val="Arial"/>
        <family val="2"/>
      </rPr>
      <t>26</t>
    </r>
    <r>
      <rPr>
        <sz val="10"/>
        <color indexed="8"/>
        <rFont val="宋体"/>
        <family val="0"/>
      </rPr>
      <t>层住宅</t>
    </r>
    <r>
      <rPr>
        <sz val="10"/>
        <color indexed="8"/>
        <rFont val="Arial"/>
        <family val="2"/>
      </rPr>
      <t>6</t>
    </r>
    <r>
      <rPr>
        <sz val="10"/>
        <color indexed="8"/>
        <rFont val="宋体"/>
        <family val="0"/>
      </rPr>
      <t>栋，建设公共租赁住房</t>
    </r>
    <r>
      <rPr>
        <sz val="10"/>
        <color indexed="8"/>
        <rFont val="Arial"/>
        <family val="2"/>
      </rPr>
      <t>3748</t>
    </r>
    <r>
      <rPr>
        <sz val="10"/>
        <color indexed="8"/>
        <rFont val="宋体"/>
        <family val="0"/>
      </rPr>
      <t>套。项目二期建筑总面积</t>
    </r>
    <r>
      <rPr>
        <sz val="10"/>
        <color indexed="8"/>
        <rFont val="Arial"/>
        <family val="2"/>
      </rPr>
      <t>136743</t>
    </r>
    <r>
      <rPr>
        <sz val="10"/>
        <color indexed="8"/>
        <rFont val="宋体"/>
        <family val="0"/>
      </rPr>
      <t>㎡，其中地上建筑面积</t>
    </r>
    <r>
      <rPr>
        <sz val="10"/>
        <color indexed="8"/>
        <rFont val="Arial"/>
        <family val="2"/>
      </rPr>
      <t>129649</t>
    </r>
    <r>
      <rPr>
        <sz val="10"/>
        <color indexed="8"/>
        <rFont val="宋体"/>
        <family val="0"/>
      </rPr>
      <t>㎡（包含规划住宅</t>
    </r>
    <r>
      <rPr>
        <sz val="10"/>
        <color indexed="8"/>
        <rFont val="Arial"/>
        <family val="2"/>
      </rPr>
      <t>88116</t>
    </r>
    <r>
      <rPr>
        <sz val="10"/>
        <color indexed="8"/>
        <rFont val="宋体"/>
        <family val="0"/>
      </rPr>
      <t>㎡，商业建筑</t>
    </r>
    <r>
      <rPr>
        <sz val="10"/>
        <color indexed="8"/>
        <rFont val="Arial"/>
        <family val="2"/>
      </rPr>
      <t>12564</t>
    </r>
    <r>
      <rPr>
        <sz val="10"/>
        <color indexed="8"/>
        <rFont val="宋体"/>
        <family val="0"/>
      </rPr>
      <t>㎡，会所</t>
    </r>
    <r>
      <rPr>
        <sz val="10"/>
        <color indexed="8"/>
        <rFont val="Arial"/>
        <family val="2"/>
      </rPr>
      <t>1200</t>
    </r>
    <r>
      <rPr>
        <sz val="10"/>
        <color indexed="8"/>
        <rFont val="宋体"/>
        <family val="0"/>
      </rPr>
      <t>㎡，商住楼及其他附属建筑</t>
    </r>
    <r>
      <rPr>
        <sz val="10"/>
        <color indexed="8"/>
        <rFont val="Arial"/>
        <family val="2"/>
      </rPr>
      <t>27769</t>
    </r>
    <r>
      <rPr>
        <sz val="10"/>
        <color indexed="8"/>
        <rFont val="宋体"/>
        <family val="0"/>
      </rPr>
      <t>㎡），地下</t>
    </r>
    <r>
      <rPr>
        <sz val="10"/>
        <color indexed="8"/>
        <rFont val="Arial"/>
        <family val="2"/>
      </rPr>
      <t>7094</t>
    </r>
    <r>
      <rPr>
        <sz val="10"/>
        <color indexed="8"/>
        <rFont val="宋体"/>
        <family val="0"/>
      </rPr>
      <t>㎡。规划</t>
    </r>
    <r>
      <rPr>
        <sz val="10"/>
        <color indexed="8"/>
        <rFont val="Arial"/>
        <family val="2"/>
      </rPr>
      <t>18</t>
    </r>
    <r>
      <rPr>
        <sz val="10"/>
        <color indexed="8"/>
        <rFont val="宋体"/>
        <family val="0"/>
      </rPr>
      <t>栋楼（未包含泵房、配电等设备辅助用房），其中公建</t>
    </r>
    <r>
      <rPr>
        <sz val="10"/>
        <color indexed="8"/>
        <rFont val="Arial"/>
        <family val="2"/>
      </rPr>
      <t>1</t>
    </r>
    <r>
      <rPr>
        <sz val="10"/>
        <color indexed="8"/>
        <rFont val="宋体"/>
        <family val="0"/>
      </rPr>
      <t>栋，</t>
    </r>
    <r>
      <rPr>
        <sz val="10"/>
        <color indexed="8"/>
        <rFont val="Arial"/>
        <family val="2"/>
      </rPr>
      <t>11</t>
    </r>
    <r>
      <rPr>
        <sz val="10"/>
        <color indexed="8"/>
        <rFont val="宋体"/>
        <family val="0"/>
      </rPr>
      <t>层住宅</t>
    </r>
    <r>
      <rPr>
        <sz val="10"/>
        <color indexed="8"/>
        <rFont val="Arial"/>
        <family val="2"/>
      </rPr>
      <t>7</t>
    </r>
    <r>
      <rPr>
        <sz val="10"/>
        <color indexed="8"/>
        <rFont val="宋体"/>
        <family val="0"/>
      </rPr>
      <t>栋，</t>
    </r>
    <r>
      <rPr>
        <sz val="10"/>
        <color indexed="8"/>
        <rFont val="Arial"/>
        <family val="2"/>
      </rPr>
      <t>17</t>
    </r>
    <r>
      <rPr>
        <sz val="10"/>
        <color indexed="8"/>
        <rFont val="宋体"/>
        <family val="0"/>
      </rPr>
      <t>层住宅</t>
    </r>
    <r>
      <rPr>
        <sz val="10"/>
        <color indexed="8"/>
        <rFont val="Arial"/>
        <family val="2"/>
      </rPr>
      <t>6</t>
    </r>
    <r>
      <rPr>
        <sz val="10"/>
        <color indexed="8"/>
        <rFont val="宋体"/>
        <family val="0"/>
      </rPr>
      <t>栋，</t>
    </r>
    <r>
      <rPr>
        <sz val="10"/>
        <color indexed="8"/>
        <rFont val="Arial"/>
        <family val="2"/>
      </rPr>
      <t>26</t>
    </r>
    <r>
      <rPr>
        <sz val="10"/>
        <color indexed="8"/>
        <rFont val="宋体"/>
        <family val="0"/>
      </rPr>
      <t>层住宅</t>
    </r>
    <r>
      <rPr>
        <sz val="10"/>
        <color indexed="8"/>
        <rFont val="Arial"/>
        <family val="2"/>
      </rPr>
      <t>2</t>
    </r>
    <r>
      <rPr>
        <sz val="10"/>
        <color indexed="8"/>
        <rFont val="宋体"/>
        <family val="0"/>
      </rPr>
      <t>栋，建设公共租赁住房</t>
    </r>
    <r>
      <rPr>
        <sz val="10"/>
        <color indexed="8"/>
        <rFont val="Arial"/>
        <family val="2"/>
      </rPr>
      <t>1548</t>
    </r>
    <r>
      <rPr>
        <sz val="10"/>
        <color indexed="8"/>
        <rFont val="宋体"/>
        <family val="0"/>
      </rPr>
      <t>套。</t>
    </r>
  </si>
  <si>
    <t>张建军</t>
  </si>
  <si>
    <t>13782695005</t>
  </si>
  <si>
    <t>赵艳斌</t>
  </si>
  <si>
    <t>15939157331</t>
  </si>
  <si>
    <t>济源市污水处理厂项目</t>
  </si>
  <si>
    <t>濮阳县综合客运枢纽站项目</t>
  </si>
  <si>
    <r>
      <t>濮阳市</t>
    </r>
    <r>
      <rPr>
        <sz val="10"/>
        <color indexed="8"/>
        <rFont val="Arial"/>
        <family val="2"/>
      </rPr>
      <t>-</t>
    </r>
    <r>
      <rPr>
        <sz val="10"/>
        <color indexed="8"/>
        <rFont val="宋体"/>
        <family val="0"/>
      </rPr>
      <t>濮阳县</t>
    </r>
  </si>
  <si>
    <r>
      <t>为解决濮阳县公路客运站规模小、客运量逐年增长需求，由政府发起本项目。项目公司注册资本金为</t>
    </r>
    <r>
      <rPr>
        <sz val="10"/>
        <color indexed="8"/>
        <rFont val="Arial"/>
        <family val="2"/>
      </rPr>
      <t>15000</t>
    </r>
    <r>
      <rPr>
        <sz val="10"/>
        <color indexed="8"/>
        <rFont val="宋体"/>
        <family val="0"/>
      </rPr>
      <t>万元，项目估算总投资金额为</t>
    </r>
    <r>
      <rPr>
        <sz val="10"/>
        <color indexed="8"/>
        <rFont val="Arial"/>
        <family val="2"/>
      </rPr>
      <t>15000</t>
    </r>
    <r>
      <rPr>
        <sz val="10"/>
        <color indexed="8"/>
        <rFont val="宋体"/>
        <family val="0"/>
      </rPr>
      <t>万元，注册资本约占项目总投资的</t>
    </r>
    <r>
      <rPr>
        <sz val="10"/>
        <color indexed="8"/>
        <rFont val="Arial"/>
        <family val="2"/>
      </rPr>
      <t>100%</t>
    </r>
    <r>
      <rPr>
        <sz val="10"/>
        <color indexed="8"/>
        <rFont val="宋体"/>
        <family val="0"/>
      </rPr>
      <t>。其中</t>
    </r>
    <r>
      <rPr>
        <sz val="10"/>
        <color indexed="8"/>
        <rFont val="Arial"/>
        <family val="2"/>
      </rPr>
      <t>PPP</t>
    </r>
    <r>
      <rPr>
        <sz val="10"/>
        <color indexed="8"/>
        <rFont val="宋体"/>
        <family val="0"/>
      </rPr>
      <t>项目政府方濮阳县地方国有控股企业</t>
    </r>
    <r>
      <rPr>
        <sz val="10"/>
        <color indexed="8"/>
        <rFont val="Arial"/>
        <family val="2"/>
      </rPr>
      <t>—</t>
    </r>
    <r>
      <rPr>
        <sz val="10"/>
        <color indexed="8"/>
        <rFont val="宋体"/>
        <family val="0"/>
      </rPr>
      <t>濮阳县汽车客运站出资</t>
    </r>
    <r>
      <rPr>
        <sz val="10"/>
        <color indexed="8"/>
        <rFont val="Arial"/>
        <family val="2"/>
      </rPr>
      <t>4500</t>
    </r>
    <r>
      <rPr>
        <sz val="10"/>
        <color indexed="8"/>
        <rFont val="宋体"/>
        <family val="0"/>
      </rPr>
      <t>万元，占项目公司注册资本的</t>
    </r>
    <r>
      <rPr>
        <sz val="10"/>
        <color indexed="8"/>
        <rFont val="Arial"/>
        <family val="2"/>
      </rPr>
      <t>30%</t>
    </r>
    <r>
      <rPr>
        <sz val="10"/>
        <color indexed="8"/>
        <rFont val="宋体"/>
        <family val="0"/>
      </rPr>
      <t>；社会资本方合计出资</t>
    </r>
    <r>
      <rPr>
        <sz val="10"/>
        <color indexed="8"/>
        <rFont val="Arial"/>
        <family val="2"/>
      </rPr>
      <t>10500</t>
    </r>
    <r>
      <rPr>
        <sz val="10"/>
        <color indexed="8"/>
        <rFont val="宋体"/>
        <family val="0"/>
      </rPr>
      <t>万元，占项目公司注册资本的</t>
    </r>
    <r>
      <rPr>
        <sz val="10"/>
        <color indexed="8"/>
        <rFont val="Arial"/>
        <family val="2"/>
      </rPr>
      <t>70%</t>
    </r>
    <r>
      <rPr>
        <sz val="10"/>
        <color indexed="8"/>
        <rFont val="宋体"/>
        <family val="0"/>
      </rPr>
      <t>，政府方与社会资本方按照上述股权比例成立项目公司。政府与社会资本比例为</t>
    </r>
    <r>
      <rPr>
        <sz val="10"/>
        <color indexed="8"/>
        <rFont val="Arial"/>
        <family val="2"/>
      </rPr>
      <t>30%:70%</t>
    </r>
    <r>
      <rPr>
        <sz val="10"/>
        <color indexed="8"/>
        <rFont val="宋体"/>
        <family val="0"/>
      </rPr>
      <t>。项目公司注册资本金与该项目的投资总额持平。在使用者付费回报机制下，项目运营期为</t>
    </r>
    <r>
      <rPr>
        <sz val="10"/>
        <color indexed="8"/>
        <rFont val="Arial"/>
        <family val="2"/>
      </rPr>
      <t>25</t>
    </r>
    <r>
      <rPr>
        <sz val="10"/>
        <color indexed="8"/>
        <rFont val="宋体"/>
        <family val="0"/>
      </rPr>
      <t>年的情况下，经测算预计财务税前投资收益率为</t>
    </r>
    <r>
      <rPr>
        <sz val="10"/>
        <color indexed="8"/>
        <rFont val="Arial"/>
        <family val="2"/>
      </rPr>
      <t>8.17%</t>
    </r>
    <r>
      <rPr>
        <sz val="10"/>
        <color indexed="8"/>
        <rFont val="宋体"/>
        <family val="0"/>
      </rPr>
      <t>。</t>
    </r>
  </si>
  <si>
    <t>王仁重</t>
  </si>
  <si>
    <t>13707679279</t>
  </si>
  <si>
    <t>时银豪</t>
  </si>
  <si>
    <t>13083890315</t>
  </si>
  <si>
    <t>濮阳县人民医院新院区项目</t>
  </si>
  <si>
    <t>13598500681</t>
  </si>
  <si>
    <t>郑焦城际铁路焦作站南广场</t>
  </si>
  <si>
    <r>
      <t>郑焦城际铁路焦作站南广场位于城际铁路以南、友谊路以东、恒通路以西、南水北调渠以北，广场面积约</t>
    </r>
    <r>
      <rPr>
        <sz val="10"/>
        <color indexed="8"/>
        <rFont val="Arial"/>
        <family val="2"/>
      </rPr>
      <t>38000</t>
    </r>
    <r>
      <rPr>
        <sz val="10"/>
        <color indexed="8"/>
        <rFont val="宋体"/>
        <family val="0"/>
      </rPr>
      <t>平方米，建设内容包括高架平台及连接，地面、地下停车场。项目总投资约</t>
    </r>
    <r>
      <rPr>
        <sz val="10"/>
        <color indexed="8"/>
        <rFont val="Arial"/>
        <family val="2"/>
      </rPr>
      <t>3</t>
    </r>
    <r>
      <rPr>
        <sz val="10"/>
        <color indexed="8"/>
        <rFont val="宋体"/>
        <family val="0"/>
      </rPr>
      <t>亿元。</t>
    </r>
  </si>
  <si>
    <t>方国友</t>
  </si>
  <si>
    <t>项目路线全长229.143公里，其中，新建155.311公里，改建46.538公里，利用原有路段27.294公里。</t>
  </si>
  <si>
    <t>驻马店市中心城区市政道路
及公园建设PPP项目</t>
  </si>
  <si>
    <t>驻马店市中心城区雨污分流
工程PPP项目</t>
  </si>
  <si>
    <t>驻马店市第三水厂PPP项目</t>
  </si>
  <si>
    <t>道路、排水及市政配套</t>
  </si>
  <si>
    <t>新建净水厂10万m³/d输水管线长46㎞，配水管线长128㎞</t>
  </si>
  <si>
    <t>朱氏河、骏马河、铁东城区、开发区雨污分流、排水改造</t>
  </si>
  <si>
    <r>
      <t>潢川县第三水厂供水工程属于在建项目。建设地点在潢川县和光山县境内。建设内容：</t>
    </r>
    <r>
      <rPr>
        <sz val="10"/>
        <color indexed="8"/>
        <rFont val="Arial"/>
        <family val="2"/>
      </rPr>
      <t>1</t>
    </r>
    <r>
      <rPr>
        <sz val="10"/>
        <color indexed="8"/>
        <rFont val="宋体"/>
        <family val="0"/>
      </rPr>
      <t>、建设一处取水泵房；</t>
    </r>
    <r>
      <rPr>
        <sz val="10"/>
        <color indexed="8"/>
        <rFont val="Arial"/>
        <family val="2"/>
      </rPr>
      <t>2</t>
    </r>
    <r>
      <rPr>
        <sz val="10"/>
        <color indexed="8"/>
        <rFont val="宋体"/>
        <family val="0"/>
      </rPr>
      <t>、建净</t>
    </r>
    <r>
      <rPr>
        <sz val="10"/>
        <color indexed="8"/>
        <rFont val="Arial"/>
        <family val="2"/>
      </rPr>
      <t>10</t>
    </r>
    <r>
      <rPr>
        <sz val="10"/>
        <color indexed="8"/>
        <rFont val="宋体"/>
        <family val="0"/>
      </rPr>
      <t>万吨</t>
    </r>
    <r>
      <rPr>
        <sz val="10"/>
        <color indexed="8"/>
        <rFont val="Arial"/>
        <family val="2"/>
      </rPr>
      <t>/</t>
    </r>
    <r>
      <rPr>
        <sz val="10"/>
        <color indexed="8"/>
        <rFont val="宋体"/>
        <family val="0"/>
      </rPr>
      <t>日水厂一座；</t>
    </r>
    <r>
      <rPr>
        <sz val="10"/>
        <color indexed="8"/>
        <rFont val="Arial"/>
        <family val="2"/>
      </rPr>
      <t>3</t>
    </r>
    <r>
      <rPr>
        <sz val="10"/>
        <color indexed="8"/>
        <rFont val="宋体"/>
        <family val="0"/>
      </rPr>
      <t>、建设一处备用取水泵站；</t>
    </r>
    <r>
      <rPr>
        <sz val="10"/>
        <color indexed="8"/>
        <rFont val="Arial"/>
        <family val="2"/>
      </rPr>
      <t>4</t>
    </r>
    <r>
      <rPr>
        <sz val="10"/>
        <color indexed="8"/>
        <rFont val="宋体"/>
        <family val="0"/>
      </rPr>
      <t>、建</t>
    </r>
    <r>
      <rPr>
        <sz val="10"/>
        <color indexed="8"/>
        <rFont val="Arial"/>
        <family val="2"/>
      </rPr>
      <t>3</t>
    </r>
    <r>
      <rPr>
        <sz val="10"/>
        <color indexed="8"/>
        <rFont val="宋体"/>
        <family val="0"/>
      </rPr>
      <t>公里的净水管线和</t>
    </r>
    <r>
      <rPr>
        <sz val="10"/>
        <color indexed="8"/>
        <rFont val="Arial"/>
        <family val="2"/>
      </rPr>
      <t>56</t>
    </r>
    <r>
      <rPr>
        <sz val="10"/>
        <color indexed="8"/>
        <rFont val="宋体"/>
        <family val="0"/>
      </rPr>
      <t>公里输水管。项目前期已取得发改、环保、水利等部门报批手续。项目所处阶段，已完成申报、设计环节，采购、施工正在进行。计划开工时间</t>
    </r>
    <r>
      <rPr>
        <sz val="10"/>
        <color indexed="8"/>
        <rFont val="Arial"/>
        <family val="2"/>
      </rPr>
      <t>2014</t>
    </r>
    <r>
      <rPr>
        <sz val="10"/>
        <color indexed="8"/>
        <rFont val="宋体"/>
        <family val="0"/>
      </rPr>
      <t>年，完工时间</t>
    </r>
    <r>
      <rPr>
        <sz val="10"/>
        <color indexed="8"/>
        <rFont val="Arial"/>
        <family val="2"/>
      </rPr>
      <t>2016</t>
    </r>
    <r>
      <rPr>
        <sz val="10"/>
        <color indexed="8"/>
        <rFont val="宋体"/>
        <family val="0"/>
      </rPr>
      <t>年。总投资</t>
    </r>
    <r>
      <rPr>
        <sz val="10"/>
        <color indexed="8"/>
        <rFont val="Arial"/>
        <family val="2"/>
      </rPr>
      <t>3.5</t>
    </r>
    <r>
      <rPr>
        <sz val="10"/>
        <color indexed="8"/>
        <rFont val="宋体"/>
        <family val="0"/>
      </rPr>
      <t>亿元。资本构成地方财政投资和社会融资。政府已筹集专项资金</t>
    </r>
    <r>
      <rPr>
        <sz val="10"/>
        <color indexed="8"/>
        <rFont val="Arial"/>
        <family val="2"/>
      </rPr>
      <t>1.2</t>
    </r>
    <r>
      <rPr>
        <sz val="10"/>
        <color indexed="8"/>
        <rFont val="宋体"/>
        <family val="0"/>
      </rPr>
      <t>亿元。</t>
    </r>
  </si>
  <si>
    <t>刘建华</t>
  </si>
  <si>
    <t>13703769767</t>
  </si>
  <si>
    <t>潢川县污水处理项目</t>
  </si>
  <si>
    <r>
      <t>潢川县污水处理项目总规模日处理污水</t>
    </r>
    <r>
      <rPr>
        <sz val="10"/>
        <color indexed="8"/>
        <rFont val="Arial"/>
        <family val="2"/>
      </rPr>
      <t>7</t>
    </r>
    <r>
      <rPr>
        <sz val="10"/>
        <color indexed="8"/>
        <rFont val="宋体"/>
        <family val="0"/>
      </rPr>
      <t>万吨，日处置污泥</t>
    </r>
    <r>
      <rPr>
        <sz val="10"/>
        <color indexed="8"/>
        <rFont val="Arial"/>
        <family val="2"/>
      </rPr>
      <t>50</t>
    </r>
    <r>
      <rPr>
        <sz val="10"/>
        <color indexed="8"/>
        <rFont val="宋体"/>
        <family val="0"/>
      </rPr>
      <t>吨，概算总投资</t>
    </r>
    <r>
      <rPr>
        <sz val="10"/>
        <color indexed="8"/>
        <rFont val="Arial"/>
        <family val="2"/>
      </rPr>
      <t>2.6</t>
    </r>
    <r>
      <rPr>
        <sz val="10"/>
        <color indexed="8"/>
        <rFont val="宋体"/>
        <family val="0"/>
      </rPr>
      <t>亿元。其中：县污水处理厂设计日处理污水</t>
    </r>
    <r>
      <rPr>
        <sz val="10"/>
        <color indexed="8"/>
        <rFont val="Arial"/>
        <family val="2"/>
      </rPr>
      <t>3</t>
    </r>
    <r>
      <rPr>
        <sz val="10"/>
        <color indexed="8"/>
        <rFont val="宋体"/>
        <family val="0"/>
      </rPr>
      <t>万吨，配套污水管网</t>
    </r>
    <r>
      <rPr>
        <sz val="10"/>
        <color indexed="8"/>
        <rFont val="Arial"/>
        <family val="2"/>
      </rPr>
      <t>26</t>
    </r>
    <r>
      <rPr>
        <sz val="10"/>
        <color indexed="8"/>
        <rFont val="宋体"/>
        <family val="0"/>
      </rPr>
      <t>公里，概算投资</t>
    </r>
    <r>
      <rPr>
        <sz val="10"/>
        <color indexed="8"/>
        <rFont val="Arial"/>
        <family val="2"/>
      </rPr>
      <t>5771</t>
    </r>
    <r>
      <rPr>
        <sz val="10"/>
        <color indexed="8"/>
        <rFont val="宋体"/>
        <family val="0"/>
      </rPr>
      <t>万元；污水处理厂扩建项目设计日处理污水</t>
    </r>
    <r>
      <rPr>
        <sz val="10"/>
        <color indexed="8"/>
        <rFont val="Arial"/>
        <family val="2"/>
      </rPr>
      <t>2</t>
    </r>
    <r>
      <rPr>
        <sz val="10"/>
        <color indexed="8"/>
        <rFont val="宋体"/>
        <family val="0"/>
      </rPr>
      <t>万吨，配套污水管网</t>
    </r>
    <r>
      <rPr>
        <sz val="10"/>
        <color indexed="8"/>
        <rFont val="Arial"/>
        <family val="2"/>
      </rPr>
      <t>28</t>
    </r>
    <r>
      <rPr>
        <sz val="10"/>
        <color indexed="8"/>
        <rFont val="宋体"/>
        <family val="0"/>
      </rPr>
      <t>公里，概算投资</t>
    </r>
    <r>
      <rPr>
        <sz val="10"/>
        <color indexed="8"/>
        <rFont val="Arial"/>
        <family val="2"/>
      </rPr>
      <t>8162</t>
    </r>
    <r>
      <rPr>
        <sz val="10"/>
        <color indexed="8"/>
        <rFont val="宋体"/>
        <family val="0"/>
      </rPr>
      <t>万元；第二污水处理厂项目设计日处理污水</t>
    </r>
    <r>
      <rPr>
        <sz val="10"/>
        <color indexed="8"/>
        <rFont val="Arial"/>
        <family val="2"/>
      </rPr>
      <t>2</t>
    </r>
    <r>
      <rPr>
        <sz val="10"/>
        <color indexed="8"/>
        <rFont val="宋体"/>
        <family val="0"/>
      </rPr>
      <t>万吨，配套污水管网</t>
    </r>
    <r>
      <rPr>
        <sz val="10"/>
        <color indexed="8"/>
        <rFont val="Arial"/>
        <family val="2"/>
      </rPr>
      <t>25</t>
    </r>
    <r>
      <rPr>
        <sz val="10"/>
        <color indexed="8"/>
        <rFont val="宋体"/>
        <family val="0"/>
      </rPr>
      <t>公里，概算投资</t>
    </r>
    <r>
      <rPr>
        <sz val="10"/>
        <color indexed="8"/>
        <rFont val="Arial"/>
        <family val="2"/>
      </rPr>
      <t>7350</t>
    </r>
    <r>
      <rPr>
        <sz val="10"/>
        <color indexed="8"/>
        <rFont val="宋体"/>
        <family val="0"/>
      </rPr>
      <t>万元；污水处理厂升级改造工程设计提标改造日处理</t>
    </r>
    <r>
      <rPr>
        <sz val="10"/>
        <color indexed="8"/>
        <rFont val="Arial"/>
        <family val="2"/>
      </rPr>
      <t>3</t>
    </r>
    <r>
      <rPr>
        <sz val="10"/>
        <color indexed="8"/>
        <rFont val="宋体"/>
        <family val="0"/>
      </rPr>
      <t>万吨污水处理厂一座，概算投资</t>
    </r>
    <r>
      <rPr>
        <sz val="10"/>
        <color indexed="8"/>
        <rFont val="Arial"/>
        <family val="2"/>
      </rPr>
      <t>2985</t>
    </r>
    <r>
      <rPr>
        <sz val="10"/>
        <color indexed="8"/>
        <rFont val="宋体"/>
        <family val="0"/>
      </rPr>
      <t>万元</t>
    </r>
  </si>
  <si>
    <t>祝学明</t>
  </si>
  <si>
    <t>13839720088</t>
  </si>
  <si>
    <t>信阳市产业集聚区污水处理工程</t>
  </si>
  <si>
    <t>信阳市</t>
  </si>
  <si>
    <r>
      <t>第二污水处理厂位于京广高铁东侧，连心河西侧，京广高铁与</t>
    </r>
    <r>
      <rPr>
        <sz val="10"/>
        <color indexed="8"/>
        <rFont val="Arial"/>
        <family val="2"/>
      </rPr>
      <t>224</t>
    </r>
    <r>
      <rPr>
        <sz val="10"/>
        <color indexed="8"/>
        <rFont val="宋体"/>
        <family val="0"/>
      </rPr>
      <t>省道交叉口以北</t>
    </r>
    <r>
      <rPr>
        <sz val="10"/>
        <color indexed="8"/>
        <rFont val="Arial"/>
        <family val="2"/>
      </rPr>
      <t>1</t>
    </r>
    <r>
      <rPr>
        <sz val="10"/>
        <color indexed="8"/>
        <rFont val="宋体"/>
        <family val="0"/>
      </rPr>
      <t>公里处，占地面积约为</t>
    </r>
    <r>
      <rPr>
        <sz val="10"/>
        <color indexed="8"/>
        <rFont val="Arial"/>
        <family val="2"/>
      </rPr>
      <t>96</t>
    </r>
    <r>
      <rPr>
        <sz val="10"/>
        <color indexed="8"/>
        <rFont val="宋体"/>
        <family val="0"/>
      </rPr>
      <t>亩；第三污水处理厂位于工业城规划区边缘，沿河北路北，规划工三十二路东。第二、三污水处理厂总规模均为</t>
    </r>
    <r>
      <rPr>
        <sz val="10"/>
        <color indexed="8"/>
        <rFont val="Arial"/>
        <family val="2"/>
      </rPr>
      <t>10</t>
    </r>
    <r>
      <rPr>
        <sz val="10"/>
        <color indexed="8"/>
        <rFont val="宋体"/>
        <family val="0"/>
      </rPr>
      <t>万立方米</t>
    </r>
    <r>
      <rPr>
        <sz val="10"/>
        <color indexed="8"/>
        <rFont val="Arial"/>
        <family val="2"/>
      </rPr>
      <t>/</t>
    </r>
    <r>
      <rPr>
        <sz val="10"/>
        <color indexed="8"/>
        <rFont val="宋体"/>
        <family val="0"/>
      </rPr>
      <t>日，第二污水处理厂一期规模为</t>
    </r>
    <r>
      <rPr>
        <sz val="10"/>
        <color indexed="8"/>
        <rFont val="Arial"/>
        <family val="2"/>
      </rPr>
      <t>5</t>
    </r>
    <r>
      <rPr>
        <sz val="10"/>
        <color indexed="8"/>
        <rFont val="宋体"/>
        <family val="0"/>
      </rPr>
      <t>万立方米</t>
    </r>
    <r>
      <rPr>
        <sz val="10"/>
        <color indexed="8"/>
        <rFont val="Arial"/>
        <family val="2"/>
      </rPr>
      <t>/</t>
    </r>
    <r>
      <rPr>
        <sz val="10"/>
        <color indexed="8"/>
        <rFont val="宋体"/>
        <family val="0"/>
      </rPr>
      <t>日；第三污水处理厂一期建设规模暂定</t>
    </r>
    <r>
      <rPr>
        <sz val="10"/>
        <color indexed="8"/>
        <rFont val="Arial"/>
        <family val="2"/>
      </rPr>
      <t>5</t>
    </r>
    <r>
      <rPr>
        <sz val="10"/>
        <color indexed="8"/>
        <rFont val="宋体"/>
        <family val="0"/>
      </rPr>
      <t>万立方米</t>
    </r>
    <r>
      <rPr>
        <sz val="10"/>
        <color indexed="8"/>
        <rFont val="Arial"/>
        <family val="2"/>
      </rPr>
      <t>/</t>
    </r>
    <r>
      <rPr>
        <sz val="10"/>
        <color indexed="8"/>
        <rFont val="宋体"/>
        <family val="0"/>
      </rPr>
      <t>日。</t>
    </r>
  </si>
  <si>
    <t>王卫东</t>
  </si>
  <si>
    <r>
      <t>总面积</t>
    </r>
    <r>
      <rPr>
        <sz val="10"/>
        <color indexed="8"/>
        <rFont val="Arial"/>
        <family val="2"/>
      </rPr>
      <t>1411.5</t>
    </r>
    <r>
      <rPr>
        <sz val="10"/>
        <color indexed="8"/>
        <rFont val="宋体"/>
        <family val="0"/>
      </rPr>
      <t>亩，其中湖体面积685.5亩，河道面积107.5亩，湿地面积34.5亩，绿化面积397.5亩，铺装面积132亩，规划环湖可供开发土地603亩，湖内可供开发土地78亩，合计可供开发土地681亩。 建设内容：区域拆迁、湖体开挖、景观土建（护岸、驳岸、广场、景观桥、路等），景观照明，种植、道路工程。项目总投资17.82亿元，前期配套政府已经完成投资6.5亿元，现仍需投资估算约为11.32亿元。</t>
    </r>
  </si>
  <si>
    <t>陈战备</t>
  </si>
  <si>
    <t>13838939901</t>
  </si>
  <si>
    <r>
      <t>兰考县产业集聚区东明大道、济阳大道、文兴路</t>
    </r>
    <r>
      <rPr>
        <sz val="10"/>
        <color indexed="8"/>
        <rFont val="Arial"/>
        <family val="2"/>
      </rPr>
      <t>+</t>
    </r>
    <r>
      <rPr>
        <sz val="10"/>
        <color indexed="8"/>
        <rFont val="宋体"/>
        <family val="0"/>
      </rPr>
      <t>金牛大道建设项目</t>
    </r>
  </si>
  <si>
    <t>兰考县</t>
  </si>
  <si>
    <t>初步实施方案</t>
  </si>
  <si>
    <t>吴杰</t>
  </si>
  <si>
    <t>13683788588</t>
  </si>
  <si>
    <t>孔磊</t>
  </si>
  <si>
    <t>18439801666</t>
  </si>
  <si>
    <t>兰考县第二供水厂</t>
  </si>
  <si>
    <t>实施方案</t>
  </si>
  <si>
    <t>李俊强</t>
  </si>
  <si>
    <t>18738999278</t>
  </si>
  <si>
    <t>兰考县中心医院整体迁建项目</t>
  </si>
  <si>
    <t>方案</t>
  </si>
  <si>
    <t>黄玮</t>
  </si>
  <si>
    <t>13837806808</t>
  </si>
  <si>
    <t>张明</t>
  </si>
  <si>
    <t>13569102200</t>
  </si>
  <si>
    <t>河南（武陟）国家干线公路铁路物流港</t>
  </si>
  <si>
    <r>
      <t>河南（武陟）国家干线公路铁路物流港项目位于武陟县詹店镇，拟建设以铁路集装箱输站为支撑，集多式联运、城市配送、分拨中转、流通加工、信息服务等功能于一体的铁路、公路综合枢纽型全国中部地区物流产业集聚区、全国中部地区重要的物流中转基地。项目总投资</t>
    </r>
    <r>
      <rPr>
        <sz val="10"/>
        <color indexed="8"/>
        <rFont val="Arial"/>
        <family val="2"/>
      </rPr>
      <t>93</t>
    </r>
    <r>
      <rPr>
        <sz val="10"/>
        <color indexed="8"/>
        <rFont val="宋体"/>
        <family val="0"/>
      </rPr>
      <t>亿元。</t>
    </r>
  </si>
  <si>
    <t>郭艳敏</t>
  </si>
  <si>
    <t>13608497988</t>
  </si>
  <si>
    <t>博爱县城区集中供热项目</t>
  </si>
  <si>
    <r>
      <t>焦作市</t>
    </r>
    <r>
      <rPr>
        <sz val="10"/>
        <color indexed="8"/>
        <rFont val="Arial"/>
        <family val="2"/>
      </rPr>
      <t>-</t>
    </r>
    <r>
      <rPr>
        <sz val="10"/>
        <color indexed="8"/>
        <rFont val="宋体"/>
        <family val="0"/>
      </rPr>
      <t>博爱县</t>
    </r>
  </si>
  <si>
    <r>
      <t>长垣县污水、污泥处理设施</t>
    </r>
    <r>
      <rPr>
        <sz val="10"/>
        <color indexed="8"/>
        <rFont val="Arial"/>
        <family val="2"/>
      </rPr>
      <t>PPP</t>
    </r>
    <r>
      <rPr>
        <sz val="10"/>
        <color indexed="8"/>
        <rFont val="宋体"/>
        <family val="0"/>
      </rPr>
      <t>项目包括长垣县第一污水处理厂（运营）、长垣县第二污水处理厂（建成）、长垣县污泥深度处理设施工程（待建）等三个项目。项目位于河南省长垣县内，涉及项目总投资为</t>
    </r>
    <r>
      <rPr>
        <sz val="10"/>
        <color indexed="8"/>
        <rFont val="Arial"/>
        <family val="2"/>
      </rPr>
      <t>32464</t>
    </r>
    <r>
      <rPr>
        <sz val="10"/>
        <color indexed="8"/>
        <rFont val="宋体"/>
        <family val="0"/>
      </rPr>
      <t>万元。长垣县第一污水处理厂为存量项目，设计总规模为</t>
    </r>
    <r>
      <rPr>
        <sz val="10"/>
        <color indexed="8"/>
        <rFont val="Arial"/>
        <family val="2"/>
      </rPr>
      <t>5.5</t>
    </r>
    <r>
      <rPr>
        <sz val="10"/>
        <color indexed="8"/>
        <rFont val="宋体"/>
        <family val="0"/>
      </rPr>
      <t>万吨</t>
    </r>
    <r>
      <rPr>
        <sz val="10"/>
        <color indexed="8"/>
        <rFont val="Arial"/>
        <family val="2"/>
      </rPr>
      <t>/</t>
    </r>
    <r>
      <rPr>
        <sz val="10"/>
        <color indexed="8"/>
        <rFont val="宋体"/>
        <family val="0"/>
      </rPr>
      <t>日，正在运营。长垣县第二污水处理厂为存量项目，一期规模为</t>
    </r>
    <r>
      <rPr>
        <sz val="10"/>
        <color indexed="8"/>
        <rFont val="Arial"/>
        <family val="2"/>
      </rPr>
      <t>2.5</t>
    </r>
    <r>
      <rPr>
        <sz val="10"/>
        <color indexed="8"/>
        <rFont val="宋体"/>
        <family val="0"/>
      </rPr>
      <t>万吨</t>
    </r>
    <r>
      <rPr>
        <sz val="10"/>
        <color indexed="8"/>
        <rFont val="Arial"/>
        <family val="2"/>
      </rPr>
      <t>/</t>
    </r>
    <r>
      <rPr>
        <sz val="10"/>
        <color indexed="8"/>
        <rFont val="宋体"/>
        <family val="0"/>
      </rPr>
      <t>日，于</t>
    </r>
    <r>
      <rPr>
        <sz val="10"/>
        <color indexed="8"/>
        <rFont val="Arial"/>
        <family val="2"/>
      </rPr>
      <t>2013</t>
    </r>
    <r>
      <rPr>
        <sz val="10"/>
        <color indexed="8"/>
        <rFont val="宋体"/>
        <family val="0"/>
      </rPr>
      <t>年</t>
    </r>
    <r>
      <rPr>
        <sz val="10"/>
        <color indexed="8"/>
        <rFont val="Arial"/>
        <family val="2"/>
      </rPr>
      <t>6</t>
    </r>
    <r>
      <rPr>
        <sz val="10"/>
        <color indexed="8"/>
        <rFont val="宋体"/>
        <family val="0"/>
      </rPr>
      <t>月开工，目前已完工，预计于</t>
    </r>
    <r>
      <rPr>
        <sz val="10"/>
        <color indexed="8"/>
        <rFont val="Arial"/>
        <family val="2"/>
      </rPr>
      <t>2015</t>
    </r>
    <r>
      <rPr>
        <sz val="10"/>
        <color indexed="8"/>
        <rFont val="宋体"/>
        <family val="0"/>
      </rPr>
      <t>年下半年投产。长垣县污泥深度处理设施工程为新建项目，采用加钙干化工艺，设计总规模</t>
    </r>
    <r>
      <rPr>
        <sz val="10"/>
        <color indexed="8"/>
        <rFont val="Arial"/>
        <family val="2"/>
      </rPr>
      <t>82</t>
    </r>
    <r>
      <rPr>
        <sz val="10"/>
        <color indexed="8"/>
        <rFont val="宋体"/>
        <family val="0"/>
      </rPr>
      <t>吨</t>
    </r>
    <r>
      <rPr>
        <sz val="10"/>
        <color indexed="8"/>
        <rFont val="Arial"/>
        <family val="2"/>
      </rPr>
      <t>/</t>
    </r>
    <r>
      <rPr>
        <sz val="10"/>
        <color indexed="8"/>
        <rFont val="宋体"/>
        <family val="0"/>
      </rPr>
      <t>日，计划</t>
    </r>
    <r>
      <rPr>
        <sz val="10"/>
        <color indexed="8"/>
        <rFont val="Arial"/>
        <family val="2"/>
      </rPr>
      <t>2015</t>
    </r>
    <r>
      <rPr>
        <sz val="10"/>
        <color indexed="8"/>
        <rFont val="宋体"/>
        <family val="0"/>
      </rPr>
      <t>年下半年开始建设。项目实施机构为长垣县住建局，拟采用</t>
    </r>
    <r>
      <rPr>
        <sz val="10"/>
        <color indexed="8"/>
        <rFont val="Arial"/>
        <family val="2"/>
      </rPr>
      <t>“TOT+BOT”</t>
    </r>
    <r>
      <rPr>
        <sz val="10"/>
        <color indexed="8"/>
        <rFont val="宋体"/>
        <family val="0"/>
      </rPr>
      <t>模式转让</t>
    </r>
    <r>
      <rPr>
        <sz val="10"/>
        <color indexed="8"/>
        <rFont val="Arial"/>
        <family val="2"/>
      </rPr>
      <t>30</t>
    </r>
    <r>
      <rPr>
        <sz val="10"/>
        <color indexed="8"/>
        <rFont val="宋体"/>
        <family val="0"/>
      </rPr>
      <t>年特许经营权，通过公开招标吸引社会资本方，社会资本方成立项目公司，政府方不参股，主要是使用者付费和可行性缺口补助。</t>
    </r>
  </si>
  <si>
    <t>王增胜</t>
  </si>
  <si>
    <t>13663733303</t>
  </si>
  <si>
    <t>薛战利</t>
  </si>
  <si>
    <t>0373-8887110</t>
  </si>
  <si>
    <r>
      <t>长垣县体育场人防工程综合体</t>
    </r>
    <r>
      <rPr>
        <sz val="10"/>
        <color indexed="8"/>
        <rFont val="Arial"/>
        <family val="2"/>
      </rPr>
      <t>PPP</t>
    </r>
    <r>
      <rPr>
        <sz val="10"/>
        <color indexed="8"/>
        <rFont val="宋体"/>
        <family val="0"/>
      </rPr>
      <t>项目</t>
    </r>
  </si>
  <si>
    <r>
      <t>河南信合养生文化村项目位于固始县城红苏路与北环交汇处，毗邻河南信合医院。项目总建筑面积</t>
    </r>
    <r>
      <rPr>
        <sz val="10"/>
        <color indexed="8"/>
        <rFont val="Arial"/>
        <family val="2"/>
      </rPr>
      <t xml:space="preserve"> 459209.2 </t>
    </r>
    <r>
      <rPr>
        <sz val="10"/>
        <color indexed="8"/>
        <rFont val="宋体"/>
        <family val="0"/>
      </rPr>
      <t>平米。其中新建老年养护院一幢，框架剪力墙结构，建筑面积为</t>
    </r>
    <r>
      <rPr>
        <sz val="10"/>
        <color indexed="8"/>
        <rFont val="Arial"/>
        <family val="2"/>
      </rPr>
      <t xml:space="preserve"> 13500 </t>
    </r>
    <r>
      <rPr>
        <sz val="10"/>
        <color indexed="8"/>
        <rFont val="宋体"/>
        <family val="0"/>
      </rPr>
      <t>平方米；老年公寓</t>
    </r>
    <r>
      <rPr>
        <sz val="10"/>
        <color indexed="8"/>
        <rFont val="Arial"/>
        <family val="2"/>
      </rPr>
      <t xml:space="preserve"> 11 </t>
    </r>
    <r>
      <rPr>
        <sz val="10"/>
        <color indexed="8"/>
        <rFont val="宋体"/>
        <family val="0"/>
      </rPr>
      <t>幢，框架剪力墙结构，建筑面积为</t>
    </r>
    <r>
      <rPr>
        <sz val="10"/>
        <color indexed="8"/>
        <rFont val="Arial"/>
        <family val="2"/>
      </rPr>
      <t xml:space="preserve">98280 </t>
    </r>
    <r>
      <rPr>
        <sz val="10"/>
        <color indexed="8"/>
        <rFont val="宋体"/>
        <family val="0"/>
      </rPr>
      <t>平方米；养老康护中心</t>
    </r>
    <r>
      <rPr>
        <sz val="10"/>
        <color indexed="8"/>
        <rFont val="Arial"/>
        <family val="2"/>
      </rPr>
      <t xml:space="preserve"> 2 </t>
    </r>
    <r>
      <rPr>
        <sz val="10"/>
        <color indexed="8"/>
        <rFont val="宋体"/>
        <family val="0"/>
      </rPr>
      <t>幢，框架剪力墙结构，建筑面积</t>
    </r>
    <r>
      <rPr>
        <sz val="10"/>
        <color indexed="8"/>
        <rFont val="Arial"/>
        <family val="2"/>
      </rPr>
      <t xml:space="preserve"> 29484 </t>
    </r>
    <r>
      <rPr>
        <sz val="10"/>
        <color indexed="8"/>
        <rFont val="宋体"/>
        <family val="0"/>
      </rPr>
      <t>平方米，养生住宅</t>
    </r>
    <r>
      <rPr>
        <sz val="10"/>
        <color indexed="8"/>
        <rFont val="Arial"/>
        <family val="2"/>
      </rPr>
      <t xml:space="preserve"> 30 </t>
    </r>
    <r>
      <rPr>
        <sz val="10"/>
        <color indexed="8"/>
        <rFont val="宋体"/>
        <family val="0"/>
      </rPr>
      <t>幢，框架剪力墙结构，建筑面积</t>
    </r>
    <r>
      <rPr>
        <sz val="10"/>
        <color indexed="8"/>
        <rFont val="Arial"/>
        <family val="2"/>
      </rPr>
      <t xml:space="preserve"> 269281 </t>
    </r>
    <r>
      <rPr>
        <sz val="10"/>
        <color indexed="8"/>
        <rFont val="宋体"/>
        <family val="0"/>
      </rPr>
      <t>平方米；同时建设老年日间照料中心、老年大学、老年活动中心、公共服务中心、商业街、幼儿园等附属用房</t>
    </r>
    <r>
      <rPr>
        <sz val="10"/>
        <color indexed="8"/>
        <rFont val="Arial"/>
        <family val="2"/>
      </rPr>
      <t xml:space="preserve"> 48664 </t>
    </r>
    <r>
      <rPr>
        <sz val="10"/>
        <color indexed="8"/>
        <rFont val="宋体"/>
        <family val="0"/>
      </rPr>
      <t>平方米。</t>
    </r>
  </si>
  <si>
    <t>詹承龙</t>
  </si>
  <si>
    <t>13937634531</t>
  </si>
  <si>
    <t>九华山白鹭湖温泉养老项目</t>
  </si>
  <si>
    <r>
      <t>本项目是白鹭湖温泉养老度假中心公共服务设施区域开发性工程，处于固始西九华山旅游风景区内，位于固始县武庙集镇锁口村白鹭湖，以锁口水库为依托，用地面积约合</t>
    </r>
    <r>
      <rPr>
        <sz val="10"/>
        <color indexed="8"/>
        <rFont val="Arial"/>
        <family val="2"/>
      </rPr>
      <t>229.8</t>
    </r>
    <r>
      <rPr>
        <sz val="10"/>
        <color indexed="8"/>
        <rFont val="宋体"/>
        <family val="0"/>
      </rPr>
      <t>亩，总建筑面积</t>
    </r>
    <r>
      <rPr>
        <sz val="10"/>
        <color indexed="8"/>
        <rFont val="Arial"/>
        <family val="2"/>
      </rPr>
      <t>75690</t>
    </r>
    <r>
      <rPr>
        <sz val="10"/>
        <color indexed="8"/>
        <rFont val="宋体"/>
        <family val="0"/>
      </rPr>
      <t>平方米。拟建项目占地约</t>
    </r>
    <r>
      <rPr>
        <sz val="10"/>
        <color indexed="8"/>
        <rFont val="Arial"/>
        <family val="2"/>
      </rPr>
      <t>229.8</t>
    </r>
    <r>
      <rPr>
        <sz val="10"/>
        <color indexed="8"/>
        <rFont val="宋体"/>
        <family val="0"/>
      </rPr>
      <t>亩，总建筑面积约</t>
    </r>
    <r>
      <rPr>
        <sz val="10"/>
        <color indexed="8"/>
        <rFont val="Arial"/>
        <family val="2"/>
      </rPr>
      <t>7,5690</t>
    </r>
    <r>
      <rPr>
        <sz val="10"/>
        <color indexed="8"/>
        <rFont val="宋体"/>
        <family val="0"/>
      </rPr>
      <t>平方米，分为白鹭湖温泉养生度假村、白鹭湖老年公寓、养老产业园三大功能区。同时配套公共厕所、车行道、桥梁、环保、供排水、供电、区间道路、绿化、消防等设施。项目建筑物采用钢筋混凝土框架结构、独立柱基。项目公司由社会资本独资控股，初始资本金</t>
    </r>
    <r>
      <rPr>
        <sz val="10"/>
        <color indexed="8"/>
        <rFont val="Arial"/>
        <family val="2"/>
      </rPr>
      <t>5000</t>
    </r>
    <r>
      <rPr>
        <sz val="10"/>
        <color indexed="8"/>
        <rFont val="宋体"/>
        <family val="0"/>
      </rPr>
      <t>万。</t>
    </r>
  </si>
  <si>
    <t>潘友忠</t>
  </si>
  <si>
    <t>13939798046</t>
  </si>
  <si>
    <t>固始县鹏程路、仁里路城中村改造项目</t>
  </si>
  <si>
    <r>
      <t>周口市川汇区东成城中村改造项目（东杨庄、杨庙安置区）</t>
    </r>
    <r>
      <rPr>
        <sz val="10"/>
        <color indexed="8"/>
        <rFont val="Arial"/>
        <family val="2"/>
      </rPr>
      <t xml:space="preserve"> </t>
    </r>
    <r>
      <rPr>
        <sz val="10"/>
        <color indexed="8"/>
        <rFont val="宋体"/>
        <family val="0"/>
      </rPr>
      <t>一、建设规模和主要建设内容：</t>
    </r>
    <r>
      <rPr>
        <sz val="10"/>
        <color indexed="8"/>
        <rFont val="Arial"/>
        <family val="2"/>
      </rPr>
      <t xml:space="preserve"> </t>
    </r>
    <r>
      <rPr>
        <sz val="10"/>
        <color indexed="8"/>
        <rFont val="宋体"/>
        <family val="0"/>
      </rPr>
      <t>该项目安置房全部通过建设安置房进行安置，总建筑面积</t>
    </r>
    <r>
      <rPr>
        <sz val="10"/>
        <color indexed="8"/>
        <rFont val="Arial"/>
        <family val="2"/>
      </rPr>
      <t>236882.38</t>
    </r>
    <r>
      <rPr>
        <sz val="10"/>
        <color indexed="8"/>
        <rFont val="宋体"/>
        <family val="0"/>
      </rPr>
      <t>平方米，建设用地面积</t>
    </r>
    <r>
      <rPr>
        <sz val="10"/>
        <color indexed="8"/>
        <rFont val="Arial"/>
        <family val="2"/>
      </rPr>
      <t>102.77</t>
    </r>
    <r>
      <rPr>
        <sz val="10"/>
        <color indexed="8"/>
        <rFont val="宋体"/>
        <family val="0"/>
      </rPr>
      <t>亩（其中东杨庄</t>
    </r>
    <r>
      <rPr>
        <sz val="10"/>
        <color indexed="8"/>
        <rFont val="Arial"/>
        <family val="2"/>
      </rPr>
      <t>49.32</t>
    </r>
    <r>
      <rPr>
        <sz val="10"/>
        <color indexed="8"/>
        <rFont val="宋体"/>
        <family val="0"/>
      </rPr>
      <t>亩、杨庙</t>
    </r>
    <r>
      <rPr>
        <sz val="10"/>
        <color indexed="8"/>
        <rFont val="Arial"/>
        <family val="2"/>
      </rPr>
      <t>53.45</t>
    </r>
    <r>
      <rPr>
        <sz val="10"/>
        <color indexed="8"/>
        <rFont val="宋体"/>
        <family val="0"/>
      </rPr>
      <t>亩），安置房</t>
    </r>
    <r>
      <rPr>
        <sz val="10"/>
        <color indexed="8"/>
        <rFont val="Arial"/>
        <family val="2"/>
      </rPr>
      <t>2010</t>
    </r>
    <r>
      <rPr>
        <sz val="10"/>
        <color indexed="8"/>
        <rFont val="宋体"/>
        <family val="0"/>
      </rPr>
      <t>套，同时配套建设道路、给排水、绿化工程及附属设施工程。</t>
    </r>
    <r>
      <rPr>
        <sz val="10"/>
        <color indexed="8"/>
        <rFont val="Arial"/>
        <family val="2"/>
      </rPr>
      <t xml:space="preserve"> </t>
    </r>
    <r>
      <rPr>
        <sz val="10"/>
        <color indexed="8"/>
        <rFont val="宋体"/>
        <family val="0"/>
      </rPr>
      <t>二、项目安置范围：</t>
    </r>
    <r>
      <rPr>
        <sz val="10"/>
        <color indexed="8"/>
        <rFont val="Arial"/>
        <family val="2"/>
      </rPr>
      <t xml:space="preserve"> </t>
    </r>
    <r>
      <rPr>
        <sz val="10"/>
        <color indexed="8"/>
        <rFont val="宋体"/>
        <family val="0"/>
      </rPr>
      <t>东杨庄安置区总建筑面积</t>
    </r>
    <r>
      <rPr>
        <sz val="10"/>
        <color indexed="8"/>
        <rFont val="Arial"/>
        <family val="2"/>
      </rPr>
      <t>114564.38</t>
    </r>
    <r>
      <rPr>
        <sz val="10"/>
        <color indexed="8"/>
        <rFont val="宋体"/>
        <family val="0"/>
      </rPr>
      <t>平方米，总拆迁户数</t>
    </r>
    <r>
      <rPr>
        <sz val="10"/>
        <color indexed="8"/>
        <rFont val="Arial"/>
        <family val="2"/>
      </rPr>
      <t>556</t>
    </r>
    <r>
      <rPr>
        <sz val="10"/>
        <color indexed="8"/>
        <rFont val="宋体"/>
        <family val="0"/>
      </rPr>
      <t>户、拆迁面积</t>
    </r>
    <r>
      <rPr>
        <sz val="10"/>
        <color indexed="8"/>
        <rFont val="Arial"/>
        <family val="2"/>
      </rPr>
      <t>90000</t>
    </r>
    <r>
      <rPr>
        <sz val="10"/>
        <color indexed="8"/>
        <rFont val="宋体"/>
        <family val="0"/>
      </rPr>
      <t>平方米、全部通过建设安置房进行安置，安置房</t>
    </r>
    <r>
      <rPr>
        <sz val="10"/>
        <color indexed="8"/>
        <rFont val="Arial"/>
        <family val="2"/>
      </rPr>
      <t>910</t>
    </r>
    <r>
      <rPr>
        <sz val="10"/>
        <color indexed="8"/>
        <rFont val="宋体"/>
        <family val="0"/>
      </rPr>
      <t>套、建筑面积</t>
    </r>
    <r>
      <rPr>
        <sz val="10"/>
        <color indexed="8"/>
        <rFont val="Arial"/>
        <family val="2"/>
      </rPr>
      <t>94600</t>
    </r>
    <r>
      <rPr>
        <sz val="10"/>
        <color indexed="8"/>
        <rFont val="宋体"/>
        <family val="0"/>
      </rPr>
      <t>平方米。</t>
    </r>
    <r>
      <rPr>
        <sz val="10"/>
        <color indexed="8"/>
        <rFont val="Arial"/>
        <family val="2"/>
      </rPr>
      <t xml:space="preserve"> </t>
    </r>
    <r>
      <rPr>
        <sz val="10"/>
        <color indexed="8"/>
        <rFont val="宋体"/>
        <family val="0"/>
      </rPr>
      <t>杨庙安置区总建筑面积</t>
    </r>
    <r>
      <rPr>
        <sz val="10"/>
        <color indexed="8"/>
        <rFont val="Arial"/>
        <family val="2"/>
      </rPr>
      <t>122318</t>
    </r>
    <r>
      <rPr>
        <sz val="10"/>
        <color indexed="8"/>
        <rFont val="宋体"/>
        <family val="0"/>
      </rPr>
      <t>平方米，总拆迁户数</t>
    </r>
    <r>
      <rPr>
        <sz val="10"/>
        <color indexed="8"/>
        <rFont val="Arial"/>
        <family val="2"/>
      </rPr>
      <t>610</t>
    </r>
    <r>
      <rPr>
        <sz val="10"/>
        <color indexed="8"/>
        <rFont val="宋体"/>
        <family val="0"/>
      </rPr>
      <t>户、拆迁面积</t>
    </r>
    <r>
      <rPr>
        <sz val="10"/>
        <color indexed="8"/>
        <rFont val="Arial"/>
        <family val="2"/>
      </rPr>
      <t>100000</t>
    </r>
    <r>
      <rPr>
        <sz val="10"/>
        <color indexed="8"/>
        <rFont val="宋体"/>
        <family val="0"/>
      </rPr>
      <t xml:space="preserve">平方米、全部通过建设安置房进行安置，需建设安置房1100套、建筑面积111320平方米。 三、项目建设期：一期计划2015-2017年实施，二期计划2016-2018年实施，三期计划2017-2019年实施。 四、项目总投资及资金来源： 项目总投资65202.3万元，东杨庄安置区总投资 33318.11万元；杨庙安置区总投资31884.19万元。 </t>
    </r>
  </si>
  <si>
    <t>二、环境保护类8个项目小计</t>
  </si>
  <si>
    <t>三、交通运输类32个项目小计</t>
  </si>
  <si>
    <t>四、教育类10个项目小计</t>
  </si>
  <si>
    <t>五、科技类3个项目小计</t>
  </si>
  <si>
    <t>六、能源类7个项目小计</t>
  </si>
  <si>
    <t>七、水利类48个项目小计</t>
  </si>
  <si>
    <t>八、文化类9个项目小计</t>
  </si>
  <si>
    <t>九、养老类6个项目小计</t>
  </si>
  <si>
    <t>十、医疗类13个项目小计</t>
  </si>
  <si>
    <t>十一、其它类14个项目小计</t>
  </si>
  <si>
    <r>
      <t>濮阳市</t>
    </r>
    <r>
      <rPr>
        <sz val="10"/>
        <color indexed="8"/>
        <rFont val="Arial"/>
        <family val="2"/>
      </rPr>
      <t>-</t>
    </r>
    <r>
      <rPr>
        <sz val="10"/>
        <color indexed="8"/>
        <rFont val="宋体"/>
        <family val="0"/>
      </rPr>
      <t>华龙区</t>
    </r>
  </si>
  <si>
    <t>濮阳工业园区市政道路基础设施项目</t>
  </si>
  <si>
    <r>
      <t>项目共建设</t>
    </r>
    <r>
      <rPr>
        <sz val="10"/>
        <color indexed="8"/>
        <rFont val="Arial"/>
        <family val="2"/>
      </rPr>
      <t>25</t>
    </r>
    <r>
      <rPr>
        <sz val="10"/>
        <color indexed="8"/>
        <rFont val="宋体"/>
        <family val="0"/>
      </rPr>
      <t>条（段）主次干道，分别为经一路、经二路、经三路、经四路、经五路、经六路、经八路、纬一路、纬二路、纬三路、纬四路、纬六路、马头村路、胡家寨路及黄河路提升改造，总长度</t>
    </r>
    <r>
      <rPr>
        <sz val="10"/>
        <color indexed="8"/>
        <rFont val="Arial"/>
        <family val="2"/>
      </rPr>
      <t>35.8</t>
    </r>
    <r>
      <rPr>
        <sz val="10"/>
        <color indexed="8"/>
        <rFont val="宋体"/>
        <family val="0"/>
      </rPr>
      <t>公里，概算总投资</t>
    </r>
    <r>
      <rPr>
        <sz val="10"/>
        <color indexed="8"/>
        <rFont val="Arial"/>
        <family val="2"/>
      </rPr>
      <t>15.6</t>
    </r>
    <r>
      <rPr>
        <sz val="10"/>
        <color indexed="8"/>
        <rFont val="宋体"/>
        <family val="0"/>
      </rPr>
      <t>亿元。建设内容包括机动车道、非机动车道、人行道、桥梁及配套污水、雨水、供水、热力、天然气、通讯等地下管网工程，安装路灯等交通照明设施及消防栓，实施分车带绿化及行道绿，项目计划全部采用社会融资和银行贷款。</t>
    </r>
  </si>
  <si>
    <t>张学钦</t>
  </si>
  <si>
    <t>13939365759</t>
  </si>
  <si>
    <t>濮阳市城区污水管网项目</t>
  </si>
  <si>
    <r>
      <t>西坪水库位于大店河上游西坪村附近，该区域主要为山区河流，区内径流量主要集中在</t>
    </r>
    <r>
      <rPr>
        <sz val="10"/>
        <color indexed="8"/>
        <rFont val="Arial"/>
        <family val="2"/>
      </rPr>
      <t>7—10</t>
    </r>
    <r>
      <rPr>
        <sz val="10"/>
        <color indexed="8"/>
        <rFont val="宋体"/>
        <family val="0"/>
      </rPr>
      <t>月份，这四个月的径流量占多年平均径流量的</t>
    </r>
    <r>
      <rPr>
        <sz val="10"/>
        <color indexed="8"/>
        <rFont val="Arial"/>
        <family val="2"/>
      </rPr>
      <t>76.1%</t>
    </r>
    <r>
      <rPr>
        <sz val="10"/>
        <color indexed="8"/>
        <rFont val="宋体"/>
        <family val="0"/>
      </rPr>
      <t>，年际变化大。大店河地表水开发利用率</t>
    </r>
    <r>
      <rPr>
        <sz val="10"/>
        <color indexed="8"/>
        <rFont val="Arial"/>
        <family val="2"/>
      </rPr>
      <t>20%</t>
    </r>
    <r>
      <rPr>
        <sz val="10"/>
        <color indexed="8"/>
        <rFont val="宋体"/>
        <family val="0"/>
      </rPr>
      <t>，地表水资源开发利用率较低，不能有效利用。大店河流域内只有天坛山小型水库一座，没有修建较大的蓄引水工程。流域缺乏水源工程，一定程度上是对水资源的浪费，而另一方面，流域附近大量耕地属于望天收，缺乏水资源灌溉，且部分镇人畜饮水保证率低，制约了西部山区经济的持续快速发展。鉴于区域水资源紧缺，地下水开采难度大，继续增加新的地表水源，解决供需矛盾是较为可行的方案。从河道水源分析，天坛山水库坝址以上、大店河上有的深山区，尚无蓄水工程，且上游无污染，水质好。规模小，灌溉范围小，大店河其他支流汇水面积均较小，水量有限。在大店河上修建西坪水库调配水量，可缓解该区域生活和农业的缺水问题，对保障镇村饮水质量，改善农业生产条件十分必要。兴建西坪水库将极大改善王屋、大峪、承留等镇水利基础条件，为调整农村产业结构和种植业结构，发展高效节约经济型农业，加快农业产业化和现代化进程提供水资源保证。修建西坪水库可提高河道防洪能力，减轻河道两岸的洪涝灾害，保护人民生命财产安全，维护社会稳定，有利于促进地方经济社会可持续发展。</t>
    </r>
  </si>
  <si>
    <t>贾永超</t>
  </si>
  <si>
    <t>13603897227</t>
  </si>
  <si>
    <t>济源职业技术教育中心高职、中职校区建设项目</t>
  </si>
  <si>
    <r>
      <t>1</t>
    </r>
    <r>
      <rPr>
        <sz val="10"/>
        <color indexed="8"/>
        <rFont val="宋体"/>
        <family val="0"/>
      </rPr>
      <t>）济源职业教育中心高职校区项目总占地面积</t>
    </r>
    <r>
      <rPr>
        <sz val="10"/>
        <color indexed="8"/>
        <rFont val="Arial"/>
        <family val="2"/>
      </rPr>
      <t>427</t>
    </r>
    <r>
      <rPr>
        <sz val="10"/>
        <color indexed="8"/>
        <rFont val="宋体"/>
        <family val="0"/>
      </rPr>
      <t>亩。总建筑面积</t>
    </r>
    <r>
      <rPr>
        <sz val="10"/>
        <color indexed="8"/>
        <rFont val="Arial"/>
        <family val="2"/>
      </rPr>
      <t>143603</t>
    </r>
    <r>
      <rPr>
        <sz val="10"/>
        <color indexed="8"/>
        <rFont val="宋体"/>
        <family val="0"/>
      </rPr>
      <t>㎡，其中已完工工程建筑面积为</t>
    </r>
    <r>
      <rPr>
        <sz val="10"/>
        <color indexed="8"/>
        <rFont val="Arial"/>
        <family val="2"/>
      </rPr>
      <t>113848</t>
    </r>
    <r>
      <rPr>
        <sz val="10"/>
        <color indexed="8"/>
        <rFont val="宋体"/>
        <family val="0"/>
      </rPr>
      <t>㎡，包括医疗护理系、机电工程系、建筑工程系、力帆汽车学院教学楼及学生宿舍楼、食堂、洗浴等生活服务用房、大门和热力交换站等辅助用房；在建工程建筑面积</t>
    </r>
    <r>
      <rPr>
        <sz val="10"/>
        <color indexed="8"/>
        <rFont val="Arial"/>
        <family val="2"/>
      </rPr>
      <t>29755m2</t>
    </r>
    <r>
      <rPr>
        <sz val="10"/>
        <color indexed="8"/>
        <rFont val="宋体"/>
        <family val="0"/>
      </rPr>
      <t>，包括中心教学楼、</t>
    </r>
    <r>
      <rPr>
        <sz val="10"/>
        <color indexed="8"/>
        <rFont val="Arial"/>
        <family val="2"/>
      </rPr>
      <t>400</t>
    </r>
    <r>
      <rPr>
        <sz val="10"/>
        <color indexed="8"/>
        <rFont val="宋体"/>
        <family val="0"/>
      </rPr>
      <t>米标准跑道、体育看台等。</t>
    </r>
    <r>
      <rPr>
        <sz val="10"/>
        <color indexed="8"/>
        <rFont val="Arial"/>
        <family val="2"/>
      </rPr>
      <t>2</t>
    </r>
    <r>
      <rPr>
        <sz val="10"/>
        <color indexed="8"/>
        <rFont val="宋体"/>
        <family val="0"/>
      </rPr>
      <t>）济源职业教育中心中职校区项目总用地面积</t>
    </r>
    <r>
      <rPr>
        <sz val="10"/>
        <color indexed="8"/>
        <rFont val="Arial"/>
        <family val="2"/>
      </rPr>
      <t>295</t>
    </r>
    <r>
      <rPr>
        <sz val="10"/>
        <color indexed="8"/>
        <rFont val="宋体"/>
        <family val="0"/>
      </rPr>
      <t>亩，总建筑面积</t>
    </r>
    <r>
      <rPr>
        <sz val="10"/>
        <color indexed="8"/>
        <rFont val="Arial"/>
        <family val="2"/>
      </rPr>
      <t>145651</t>
    </r>
    <r>
      <rPr>
        <sz val="10"/>
        <color indexed="8"/>
        <rFont val="宋体"/>
        <family val="0"/>
      </rPr>
      <t>㎡，其中已完工工程建筑面积</t>
    </r>
    <r>
      <rPr>
        <sz val="10"/>
        <color indexed="8"/>
        <rFont val="Arial"/>
        <family val="2"/>
      </rPr>
      <t>111664</t>
    </r>
    <r>
      <rPr>
        <sz val="10"/>
        <color indexed="8"/>
        <rFont val="宋体"/>
        <family val="0"/>
      </rPr>
      <t>㎡，包括</t>
    </r>
    <r>
      <rPr>
        <sz val="10"/>
        <color indexed="8"/>
        <rFont val="Arial"/>
        <family val="2"/>
      </rPr>
      <t>3</t>
    </r>
    <r>
      <rPr>
        <sz val="10"/>
        <color indexed="8"/>
        <rFont val="宋体"/>
        <family val="0"/>
      </rPr>
      <t>栋理工科教学实训楼、</t>
    </r>
    <r>
      <rPr>
        <sz val="10"/>
        <color indexed="8"/>
        <rFont val="Arial"/>
        <family val="2"/>
      </rPr>
      <t>6</t>
    </r>
    <r>
      <rPr>
        <sz val="10"/>
        <color indexed="8"/>
        <rFont val="宋体"/>
        <family val="0"/>
      </rPr>
      <t>栋学生公寓楼、</t>
    </r>
    <r>
      <rPr>
        <sz val="10"/>
        <color indexed="8"/>
        <rFont val="Arial"/>
        <family val="2"/>
      </rPr>
      <t>1</t>
    </r>
    <r>
      <rPr>
        <sz val="10"/>
        <color indexed="8"/>
        <rFont val="宋体"/>
        <family val="0"/>
      </rPr>
      <t>栋师生服务中心、</t>
    </r>
    <r>
      <rPr>
        <sz val="10"/>
        <color indexed="8"/>
        <rFont val="Arial"/>
        <family val="2"/>
      </rPr>
      <t>2</t>
    </r>
    <r>
      <rPr>
        <sz val="10"/>
        <color indexed="8"/>
        <rFont val="宋体"/>
        <family val="0"/>
      </rPr>
      <t>栋实习车间；在建工程建筑面积</t>
    </r>
    <r>
      <rPr>
        <sz val="10"/>
        <color indexed="8"/>
        <rFont val="Arial"/>
        <family val="2"/>
      </rPr>
      <t>33987m2</t>
    </r>
    <r>
      <rPr>
        <sz val="10"/>
        <color indexed="8"/>
        <rFont val="宋体"/>
        <family val="0"/>
      </rPr>
      <t>，包括中心教学楼、文科教学楼及体育设施等。</t>
    </r>
  </si>
  <si>
    <t>王甲龙</t>
  </si>
  <si>
    <t>15660109158</t>
  </si>
  <si>
    <t>济源市人民医院附属工程</t>
  </si>
  <si>
    <r>
      <t>占地面积</t>
    </r>
    <r>
      <rPr>
        <sz val="10"/>
        <color indexed="8"/>
        <rFont val="Arial"/>
        <family val="2"/>
      </rPr>
      <t>72174</t>
    </r>
    <r>
      <rPr>
        <sz val="10"/>
        <color indexed="8"/>
        <rFont val="宋体"/>
        <family val="0"/>
      </rPr>
      <t>平方米（约合</t>
    </r>
    <r>
      <rPr>
        <sz val="10"/>
        <color indexed="8"/>
        <rFont val="Arial"/>
        <family val="2"/>
      </rPr>
      <t>108.37</t>
    </r>
    <r>
      <rPr>
        <sz val="10"/>
        <color indexed="8"/>
        <rFont val="宋体"/>
        <family val="0"/>
      </rPr>
      <t>亩）。其中，一期、二期和三期占地面积</t>
    </r>
    <r>
      <rPr>
        <sz val="10"/>
        <color indexed="8"/>
        <rFont val="Arial"/>
        <family val="2"/>
      </rPr>
      <t>44303</t>
    </r>
    <r>
      <rPr>
        <sz val="10"/>
        <color indexed="8"/>
        <rFont val="宋体"/>
        <family val="0"/>
      </rPr>
      <t>平方米（约合</t>
    </r>
    <r>
      <rPr>
        <sz val="10"/>
        <color indexed="8"/>
        <rFont val="Arial"/>
        <family val="2"/>
      </rPr>
      <t>66.52</t>
    </r>
    <r>
      <rPr>
        <sz val="10"/>
        <color indexed="8"/>
        <rFont val="宋体"/>
        <family val="0"/>
      </rPr>
      <t>亩），四期专家公寓占地</t>
    </r>
    <r>
      <rPr>
        <sz val="10"/>
        <color indexed="8"/>
        <rFont val="Arial"/>
        <family val="2"/>
      </rPr>
      <t>27871</t>
    </r>
    <r>
      <rPr>
        <sz val="10"/>
        <color indexed="8"/>
        <rFont val="宋体"/>
        <family val="0"/>
      </rPr>
      <t>平方米（约合</t>
    </r>
    <r>
      <rPr>
        <sz val="10"/>
        <color indexed="8"/>
        <rFont val="Arial"/>
        <family val="2"/>
      </rPr>
      <t>41.85</t>
    </r>
    <r>
      <rPr>
        <sz val="10"/>
        <color indexed="8"/>
        <rFont val="宋体"/>
        <family val="0"/>
      </rPr>
      <t>亩）。总建筑面积为</t>
    </r>
    <r>
      <rPr>
        <sz val="10"/>
        <color indexed="8"/>
        <rFont val="Arial"/>
        <family val="2"/>
      </rPr>
      <t>167800</t>
    </r>
    <r>
      <rPr>
        <sz val="10"/>
        <color indexed="8"/>
        <rFont val="宋体"/>
        <family val="0"/>
      </rPr>
      <t>平方米。其中一期、二期、三期医院用房建筑面积为</t>
    </r>
    <r>
      <rPr>
        <sz val="10"/>
        <color indexed="8"/>
        <rFont val="Arial"/>
        <family val="2"/>
      </rPr>
      <t>64000</t>
    </r>
    <r>
      <rPr>
        <sz val="10"/>
        <color indexed="8"/>
        <rFont val="宋体"/>
        <family val="0"/>
      </rPr>
      <t>平方米，总投资人民币</t>
    </r>
    <r>
      <rPr>
        <sz val="10"/>
        <color indexed="8"/>
        <rFont val="Arial"/>
        <family val="2"/>
      </rPr>
      <t>2.61</t>
    </r>
    <r>
      <rPr>
        <sz val="10"/>
        <color indexed="8"/>
        <rFont val="宋体"/>
        <family val="0"/>
      </rPr>
      <t>亿。</t>
    </r>
  </si>
  <si>
    <t>于洪峰</t>
  </si>
  <si>
    <t>13838922808</t>
  </si>
  <si>
    <r>
      <t>建设规模</t>
    </r>
    <r>
      <rPr>
        <sz val="10"/>
        <color indexed="8"/>
        <rFont val="Arial"/>
        <family val="2"/>
      </rPr>
      <t>11700</t>
    </r>
    <r>
      <rPr>
        <sz val="10"/>
        <color indexed="8"/>
        <rFont val="宋体"/>
        <family val="0"/>
      </rPr>
      <t>米</t>
    </r>
  </si>
  <si>
    <t>驻马店市
住房和城乡建设局</t>
  </si>
  <si>
    <t>李卫锋</t>
  </si>
  <si>
    <t>项目个数</t>
  </si>
  <si>
    <t>项目个数占比</t>
  </si>
  <si>
    <t>项目投资额占比</t>
  </si>
  <si>
    <t>项目所在市县</t>
  </si>
  <si>
    <t>所属领域分类</t>
  </si>
  <si>
    <t>项目概述</t>
  </si>
  <si>
    <t>财政部门联系人</t>
  </si>
  <si>
    <t>联系电话</t>
  </si>
  <si>
    <t>项目实施单位联系人</t>
  </si>
  <si>
    <t>备注</t>
  </si>
  <si>
    <t>总计</t>
  </si>
  <si>
    <t>河南省济源至山西阳城高速公路济源段</t>
  </si>
  <si>
    <t>济源市</t>
  </si>
  <si>
    <t>交通运输</t>
  </si>
  <si>
    <r>
      <t>项目起自山西与河南交界的王屋镇牛角洞附近，接济阳高速山西阳城段终点，平均全长约</t>
    </r>
    <r>
      <rPr>
        <sz val="10"/>
        <color indexed="8"/>
        <rFont val="Arial"/>
        <family val="2"/>
      </rPr>
      <t>19.695</t>
    </r>
    <r>
      <rPr>
        <sz val="10"/>
        <color indexed="8"/>
        <rFont val="宋体"/>
        <family val="0"/>
      </rPr>
      <t>公里；全线采用四车道高速公路标准建设，设计速度</t>
    </r>
    <r>
      <rPr>
        <sz val="10"/>
        <color indexed="8"/>
        <rFont val="Arial"/>
        <family val="2"/>
      </rPr>
      <t>80</t>
    </r>
    <r>
      <rPr>
        <sz val="10"/>
        <color indexed="8"/>
        <rFont val="宋体"/>
        <family val="0"/>
      </rPr>
      <t>公里</t>
    </r>
    <r>
      <rPr>
        <sz val="10"/>
        <color indexed="8"/>
        <rFont val="Arial"/>
        <family val="2"/>
      </rPr>
      <t>/</t>
    </r>
    <r>
      <rPr>
        <sz val="10"/>
        <color indexed="8"/>
        <rFont val="宋体"/>
        <family val="0"/>
      </rPr>
      <t>小时，路基宽度</t>
    </r>
    <r>
      <rPr>
        <sz val="10"/>
        <color indexed="8"/>
        <rFont val="Arial"/>
        <family val="2"/>
      </rPr>
      <t>24.5</t>
    </r>
    <r>
      <rPr>
        <sz val="10"/>
        <color indexed="8"/>
        <rFont val="宋体"/>
        <family val="0"/>
      </rPr>
      <t>米。全线共设桥梁（不含互通区桥梁）</t>
    </r>
    <r>
      <rPr>
        <sz val="10"/>
        <color indexed="8"/>
        <rFont val="Arial"/>
        <family val="2"/>
      </rPr>
      <t>2400.48</t>
    </r>
    <r>
      <rPr>
        <sz val="10"/>
        <color indexed="8"/>
        <rFont val="宋体"/>
        <family val="0"/>
      </rPr>
      <t>米</t>
    </r>
    <r>
      <rPr>
        <sz val="10"/>
        <color indexed="8"/>
        <rFont val="Arial"/>
        <family val="2"/>
      </rPr>
      <t>/6</t>
    </r>
    <r>
      <rPr>
        <sz val="10"/>
        <color indexed="8"/>
        <rFont val="宋体"/>
        <family val="0"/>
      </rPr>
      <t>，其中特大桥</t>
    </r>
    <r>
      <rPr>
        <sz val="10"/>
        <color indexed="8"/>
        <rFont val="Arial"/>
        <family val="2"/>
      </rPr>
      <t>1138</t>
    </r>
    <r>
      <rPr>
        <sz val="10"/>
        <color indexed="8"/>
        <rFont val="宋体"/>
        <family val="0"/>
      </rPr>
      <t>米</t>
    </r>
    <r>
      <rPr>
        <sz val="10"/>
        <color indexed="8"/>
        <rFont val="Arial"/>
        <family val="2"/>
      </rPr>
      <t>/1</t>
    </r>
    <r>
      <rPr>
        <sz val="10"/>
        <color indexed="8"/>
        <rFont val="宋体"/>
        <family val="0"/>
      </rPr>
      <t>座，大桥</t>
    </r>
    <r>
      <rPr>
        <sz val="10"/>
        <color indexed="8"/>
        <rFont val="Arial"/>
        <family val="2"/>
      </rPr>
      <t>1262.48</t>
    </r>
    <r>
      <rPr>
        <sz val="10"/>
        <color indexed="8"/>
        <rFont val="宋体"/>
        <family val="0"/>
      </rPr>
      <t>米</t>
    </r>
    <r>
      <rPr>
        <sz val="10"/>
        <color indexed="8"/>
        <rFont val="Arial"/>
        <family val="2"/>
      </rPr>
      <t>/5</t>
    </r>
    <r>
      <rPr>
        <sz val="10"/>
        <color indexed="8"/>
        <rFont val="宋体"/>
        <family val="0"/>
      </rPr>
      <t>座；全线共设隧道</t>
    </r>
    <r>
      <rPr>
        <sz val="10"/>
        <color indexed="8"/>
        <rFont val="Arial"/>
        <family val="2"/>
      </rPr>
      <t>12079.25</t>
    </r>
    <r>
      <rPr>
        <sz val="10"/>
        <color indexed="8"/>
        <rFont val="宋体"/>
        <family val="0"/>
      </rPr>
      <t>米</t>
    </r>
    <r>
      <rPr>
        <sz val="10"/>
        <color indexed="8"/>
        <rFont val="Arial"/>
        <family val="2"/>
      </rPr>
      <t>/7</t>
    </r>
    <r>
      <rPr>
        <sz val="10"/>
        <color indexed="8"/>
        <rFont val="宋体"/>
        <family val="0"/>
      </rPr>
      <t>座，其中特长隧道</t>
    </r>
    <r>
      <rPr>
        <sz val="10"/>
        <color indexed="8"/>
        <rFont val="Arial"/>
        <family val="2"/>
      </rPr>
      <t>3065</t>
    </r>
    <r>
      <rPr>
        <sz val="10"/>
        <color indexed="8"/>
        <rFont val="宋体"/>
        <family val="0"/>
      </rPr>
      <t>米</t>
    </r>
    <r>
      <rPr>
        <sz val="10"/>
        <color indexed="8"/>
        <rFont val="Arial"/>
        <family val="2"/>
      </rPr>
      <t>/1</t>
    </r>
    <r>
      <rPr>
        <sz val="10"/>
        <color indexed="8"/>
        <rFont val="宋体"/>
        <family val="0"/>
      </rPr>
      <t>座、长隧道</t>
    </r>
    <r>
      <rPr>
        <sz val="10"/>
        <color indexed="8"/>
        <rFont val="Arial"/>
        <family val="2"/>
      </rPr>
      <t>8004.75</t>
    </r>
    <r>
      <rPr>
        <sz val="10"/>
        <color indexed="8"/>
        <rFont val="宋体"/>
        <family val="0"/>
      </rPr>
      <t>米</t>
    </r>
    <r>
      <rPr>
        <sz val="10"/>
        <color indexed="8"/>
        <rFont val="Arial"/>
        <family val="2"/>
      </rPr>
      <t>/4</t>
    </r>
    <r>
      <rPr>
        <sz val="10"/>
        <color indexed="8"/>
        <rFont val="宋体"/>
        <family val="0"/>
      </rPr>
      <t>座、中短隧道</t>
    </r>
    <r>
      <rPr>
        <sz val="10"/>
        <color indexed="8"/>
        <rFont val="Arial"/>
        <family val="2"/>
      </rPr>
      <t>1009.5</t>
    </r>
    <r>
      <rPr>
        <sz val="10"/>
        <color indexed="8"/>
        <rFont val="宋体"/>
        <family val="0"/>
      </rPr>
      <t>米</t>
    </r>
    <r>
      <rPr>
        <sz val="10"/>
        <color indexed="8"/>
        <rFont val="Arial"/>
        <family val="2"/>
      </rPr>
      <t>/2</t>
    </r>
    <r>
      <rPr>
        <sz val="10"/>
        <color indexed="8"/>
        <rFont val="宋体"/>
        <family val="0"/>
      </rPr>
      <t>座；全线共设互通</t>
    </r>
    <r>
      <rPr>
        <sz val="10"/>
        <color indexed="8"/>
        <rFont val="Arial"/>
        <family val="2"/>
      </rPr>
      <t>2</t>
    </r>
    <r>
      <rPr>
        <sz val="10"/>
        <color indexed="8"/>
        <rFont val="宋体"/>
        <family val="0"/>
      </rPr>
      <t>处，其中服务互通</t>
    </r>
    <r>
      <rPr>
        <sz val="10"/>
        <color indexed="8"/>
        <rFont val="Arial"/>
        <family val="2"/>
      </rPr>
      <t>1</t>
    </r>
    <r>
      <rPr>
        <sz val="10"/>
        <color indexed="8"/>
        <rFont val="宋体"/>
        <family val="0"/>
      </rPr>
      <t>处、枢纽互通</t>
    </r>
    <r>
      <rPr>
        <sz val="10"/>
        <color indexed="8"/>
        <rFont val="Arial"/>
        <family val="2"/>
      </rPr>
      <t>1</t>
    </r>
    <r>
      <rPr>
        <sz val="10"/>
        <color indexed="8"/>
        <rFont val="宋体"/>
        <family val="0"/>
      </rPr>
      <t>处；全线设置</t>
    </r>
    <r>
      <rPr>
        <sz val="10"/>
        <color indexed="8"/>
        <rFont val="Arial"/>
        <family val="2"/>
      </rPr>
      <t>1</t>
    </r>
    <r>
      <rPr>
        <sz val="10"/>
        <color indexed="8"/>
        <rFont val="宋体"/>
        <family val="0"/>
      </rPr>
      <t>处主线收费站、</t>
    </r>
    <r>
      <rPr>
        <sz val="10"/>
        <color indexed="8"/>
        <rFont val="Arial"/>
        <family val="2"/>
      </rPr>
      <t>1</t>
    </r>
    <r>
      <rPr>
        <sz val="10"/>
        <color indexed="8"/>
        <rFont val="宋体"/>
        <family val="0"/>
      </rPr>
      <t>处匝道收费站、</t>
    </r>
    <r>
      <rPr>
        <sz val="10"/>
        <color indexed="8"/>
        <rFont val="Arial"/>
        <family val="2"/>
      </rPr>
      <t>1</t>
    </r>
    <r>
      <rPr>
        <sz val="10"/>
        <color indexed="8"/>
        <rFont val="宋体"/>
        <family val="0"/>
      </rPr>
      <t>处隧道管理所（与主线收费站合建），</t>
    </r>
    <r>
      <rPr>
        <sz val="10"/>
        <color indexed="8"/>
        <rFont val="Arial"/>
        <family val="2"/>
      </rPr>
      <t>1</t>
    </r>
    <r>
      <rPr>
        <sz val="10"/>
        <color indexed="8"/>
        <rFont val="宋体"/>
        <family val="0"/>
      </rPr>
      <t>处养护工区，</t>
    </r>
    <r>
      <rPr>
        <sz val="10"/>
        <color indexed="8"/>
        <rFont val="Arial"/>
        <family val="2"/>
      </rPr>
      <t>1</t>
    </r>
    <r>
      <rPr>
        <sz val="10"/>
        <color indexed="8"/>
        <rFont val="宋体"/>
        <family val="0"/>
      </rPr>
      <t>处路政管理所。</t>
    </r>
  </si>
  <si>
    <t>张永峰</t>
  </si>
  <si>
    <t>0371-65802816</t>
  </si>
  <si>
    <t>刘昊</t>
  </si>
  <si>
    <t>0371-65626801</t>
  </si>
  <si>
    <t>　</t>
  </si>
  <si>
    <t>河南省县级有线广播电视网络整合与数字化项目</t>
  </si>
  <si>
    <t>河南省</t>
  </si>
  <si>
    <t>科技</t>
  </si>
  <si>
    <r>
      <t>（一）选址城区截污治污工程，为濮阳老城区重要的排水系统。本次拟建项目为排水管道工程，管道选址均在现状市政道路红线范围内，利用现状道路空闲位置布置管线。盘锦路污水项目按照城市总体规划，自绿城路文化路污水提升泵站沿绿城路南侧向东至盘锦路，沿盘锦路向南至站前路，然后沿站前路向东至</t>
    </r>
    <r>
      <rPr>
        <sz val="10"/>
        <color indexed="8"/>
        <rFont val="Arial"/>
        <family val="2"/>
      </rPr>
      <t>106</t>
    </r>
    <r>
      <rPr>
        <sz val="10"/>
        <color indexed="8"/>
        <rFont val="宋体"/>
        <family val="0"/>
      </rPr>
      <t>国道，接入新建污水提升泵站。本着合理利用城市用地的原则</t>
    </r>
    <r>
      <rPr>
        <sz val="10"/>
        <color indexed="8"/>
        <rFont val="Arial"/>
        <family val="2"/>
      </rPr>
      <t>,</t>
    </r>
    <r>
      <rPr>
        <sz val="10"/>
        <color indexed="8"/>
        <rFont val="宋体"/>
        <family val="0"/>
      </rPr>
      <t>统筹安排工程管线在城市的地上和地下空间位置</t>
    </r>
    <r>
      <rPr>
        <sz val="10"/>
        <color indexed="8"/>
        <rFont val="Arial"/>
        <family val="2"/>
      </rPr>
      <t>,</t>
    </r>
    <r>
      <rPr>
        <sz val="10"/>
        <color indexed="8"/>
        <rFont val="宋体"/>
        <family val="0"/>
      </rPr>
      <t>协调工程管线之间以及城市工程管线与其他各项工程之间的联系。在不妨碍工程管线正常运行、检修和合理占用土地的情况下</t>
    </r>
    <r>
      <rPr>
        <sz val="10"/>
        <color indexed="8"/>
        <rFont val="Arial"/>
        <family val="2"/>
      </rPr>
      <t>,</t>
    </r>
    <r>
      <rPr>
        <sz val="10"/>
        <color indexed="8"/>
        <rFont val="宋体"/>
        <family val="0"/>
      </rPr>
      <t>使线路短捷。管线的布置与城市现状及规划的地下铁道、地下通道、人防工程等地下隐蔽性工程协调配合，减少管线在道路叉口处交叉。当工程管线竖向位置发生矛盾时，宜按下列规定处理：压力管线让重力自流管线，可弯曲管线让不易弯曲管线，分支管线让主干管线，</t>
    </r>
    <r>
      <rPr>
        <sz val="10"/>
        <color indexed="8"/>
        <rFont val="Arial"/>
        <family val="2"/>
      </rPr>
      <t xml:space="preserve"> </t>
    </r>
    <r>
      <rPr>
        <sz val="10"/>
        <color indexed="8"/>
        <rFont val="宋体"/>
        <family val="0"/>
      </rPr>
      <t>小管径管线让大管径管线。（二）占地面积本项目分为城区截污治污工程和盘锦路污水管网工程城区截污治污工程是在现状道路红线内增加污水管道，不占用土地；盘锦路污水管网工程需临时占用土地。提升泵站需征地约</t>
    </r>
    <r>
      <rPr>
        <sz val="10"/>
        <color indexed="8"/>
        <rFont val="Arial"/>
        <family val="2"/>
      </rPr>
      <t>2.5</t>
    </r>
    <r>
      <rPr>
        <sz val="10"/>
        <color indexed="8"/>
        <rFont val="宋体"/>
        <family val="0"/>
      </rPr>
      <t>亩。</t>
    </r>
  </si>
  <si>
    <t>贾文静</t>
  </si>
  <si>
    <t>15903936528</t>
  </si>
  <si>
    <r>
      <t>濮阳市</t>
    </r>
    <r>
      <rPr>
        <sz val="10"/>
        <color indexed="8"/>
        <rFont val="Arial"/>
        <family val="2"/>
      </rPr>
      <t>2×600MW</t>
    </r>
    <r>
      <rPr>
        <sz val="10"/>
        <color indexed="8"/>
        <rFont val="宋体"/>
        <family val="0"/>
      </rPr>
      <t>热电厂配套供热管网项目</t>
    </r>
  </si>
  <si>
    <t>濮阳市</t>
  </si>
  <si>
    <r>
      <t>该项目总投资</t>
    </r>
    <r>
      <rPr>
        <sz val="10"/>
        <color indexed="8"/>
        <rFont val="Arial"/>
        <family val="2"/>
      </rPr>
      <t>140517</t>
    </r>
    <r>
      <rPr>
        <sz val="10"/>
        <color indexed="8"/>
        <rFont val="宋体"/>
        <family val="0"/>
      </rPr>
      <t>万元（含存量资产和新建项目），拟在我县已建有城市供水厂、工业污水处理厂、城市生活污水净化中心各</t>
    </r>
    <r>
      <rPr>
        <sz val="10"/>
        <color indexed="8"/>
        <rFont val="Arial"/>
        <family val="2"/>
      </rPr>
      <t>1</t>
    </r>
    <r>
      <rPr>
        <sz val="10"/>
        <color indexed="8"/>
        <rFont val="宋体"/>
        <family val="0"/>
      </rPr>
      <t>座及配套管网的基础上改扩建配套的供水管网、雨污水管网、道路，清理排水河道。具体内容包括五项内容：（一）北舞渡污水处理厂：规划占地</t>
    </r>
    <r>
      <rPr>
        <sz val="10"/>
        <color indexed="8"/>
        <rFont val="Arial"/>
        <family val="2"/>
      </rPr>
      <t>15</t>
    </r>
    <r>
      <rPr>
        <sz val="10"/>
        <color indexed="8"/>
        <rFont val="宋体"/>
        <family val="0"/>
      </rPr>
      <t>亩，新建厂房设备及配套管网</t>
    </r>
    <r>
      <rPr>
        <sz val="10"/>
        <color indexed="8"/>
        <rFont val="Arial"/>
        <family val="2"/>
      </rPr>
      <t>80</t>
    </r>
    <r>
      <rPr>
        <sz val="10"/>
        <color indexed="8"/>
        <rFont val="宋体"/>
        <family val="0"/>
      </rPr>
      <t>千米。（二）城市供水管网：在县城范围内，沿现有道路及部分规划道路，改造管网长度</t>
    </r>
    <r>
      <rPr>
        <sz val="10"/>
        <color indexed="8"/>
        <rFont val="Arial"/>
        <family val="2"/>
      </rPr>
      <t>44</t>
    </r>
    <r>
      <rPr>
        <sz val="10"/>
        <color indexed="8"/>
        <rFont val="宋体"/>
        <family val="0"/>
      </rPr>
      <t>千米，新建管网铺设长度</t>
    </r>
    <r>
      <rPr>
        <sz val="10"/>
        <color indexed="8"/>
        <rFont val="Arial"/>
        <family val="2"/>
      </rPr>
      <t>54</t>
    </r>
    <r>
      <rPr>
        <sz val="10"/>
        <color indexed="8"/>
        <rFont val="宋体"/>
        <family val="0"/>
      </rPr>
      <t>千米。（三）城市雨、污水管网：在县城范围内，改扩建雨水管网</t>
    </r>
    <r>
      <rPr>
        <sz val="10"/>
        <color indexed="8"/>
        <rFont val="Arial"/>
        <family val="2"/>
      </rPr>
      <t>360</t>
    </r>
    <r>
      <rPr>
        <sz val="10"/>
        <color indexed="8"/>
        <rFont val="宋体"/>
        <family val="0"/>
      </rPr>
      <t>千米，改扩建污水管网</t>
    </r>
    <r>
      <rPr>
        <sz val="10"/>
        <color indexed="8"/>
        <rFont val="Arial"/>
        <family val="2"/>
      </rPr>
      <t>290</t>
    </r>
    <r>
      <rPr>
        <sz val="10"/>
        <color indexed="8"/>
        <rFont val="宋体"/>
        <family val="0"/>
      </rPr>
      <t>千米。（四）工业污水处理厂</t>
    </r>
    <r>
      <rPr>
        <sz val="10"/>
        <color indexed="8"/>
        <rFont val="Arial"/>
        <family val="2"/>
      </rPr>
      <t>5</t>
    </r>
    <r>
      <rPr>
        <sz val="10"/>
        <color indexed="8"/>
        <rFont val="宋体"/>
        <family val="0"/>
      </rPr>
      <t>条共计</t>
    </r>
    <r>
      <rPr>
        <sz val="10"/>
        <color indexed="8"/>
        <rFont val="Arial"/>
        <family val="2"/>
      </rPr>
      <t>3053</t>
    </r>
    <r>
      <rPr>
        <sz val="10"/>
        <color indexed="8"/>
        <rFont val="宋体"/>
        <family val="0"/>
      </rPr>
      <t>米配套道路及管网建设。（五）排水河道清理：治理、疏浚河道</t>
    </r>
    <r>
      <rPr>
        <sz val="10"/>
        <color indexed="8"/>
        <rFont val="Arial"/>
        <family val="2"/>
      </rPr>
      <t>27.86</t>
    </r>
    <r>
      <rPr>
        <sz val="10"/>
        <color indexed="8"/>
        <rFont val="宋体"/>
        <family val="0"/>
      </rPr>
      <t>公里，混凝土预制块护岸</t>
    </r>
    <r>
      <rPr>
        <sz val="10"/>
        <color indexed="8"/>
        <rFont val="Arial"/>
        <family val="2"/>
      </rPr>
      <t>14</t>
    </r>
    <r>
      <rPr>
        <sz val="10"/>
        <color indexed="8"/>
        <rFont val="宋体"/>
        <family val="0"/>
      </rPr>
      <t>公里，拆除重建生产桥</t>
    </r>
    <r>
      <rPr>
        <sz val="10"/>
        <color indexed="8"/>
        <rFont val="Arial"/>
        <family val="2"/>
      </rPr>
      <t>14</t>
    </r>
    <r>
      <rPr>
        <sz val="10"/>
        <color indexed="8"/>
        <rFont val="宋体"/>
        <family val="0"/>
      </rPr>
      <t>座、涵闸</t>
    </r>
    <r>
      <rPr>
        <sz val="10"/>
        <color indexed="8"/>
        <rFont val="Arial"/>
        <family val="2"/>
      </rPr>
      <t>5</t>
    </r>
    <r>
      <rPr>
        <sz val="10"/>
        <color indexed="8"/>
        <rFont val="宋体"/>
        <family val="0"/>
      </rPr>
      <t>座，新建节制闸</t>
    </r>
    <r>
      <rPr>
        <sz val="10"/>
        <color indexed="8"/>
        <rFont val="Arial"/>
        <family val="2"/>
      </rPr>
      <t>1</t>
    </r>
    <r>
      <rPr>
        <sz val="10"/>
        <color indexed="8"/>
        <rFont val="宋体"/>
        <family val="0"/>
      </rPr>
      <t>座，河岸绿化</t>
    </r>
    <r>
      <rPr>
        <sz val="10"/>
        <color indexed="8"/>
        <rFont val="Arial"/>
        <family val="2"/>
      </rPr>
      <t>14</t>
    </r>
    <r>
      <rPr>
        <sz val="10"/>
        <color indexed="8"/>
        <rFont val="宋体"/>
        <family val="0"/>
      </rPr>
      <t>公里，培堤12公里。 该项目拟采取ROT+BOT的运作模式，合作期限30年。该项目全部由社会资本方出资，项目资本金占投资总额的30%，付费模式为可行性缺口补助，合理收益率为7%，内部收益率估算为4-5%。</t>
    </r>
  </si>
  <si>
    <t>孙江华</t>
  </si>
  <si>
    <t>15716379080</t>
  </si>
  <si>
    <t>漯河市马沟污水处理厂</t>
  </si>
  <si>
    <t>漯河市</t>
  </si>
  <si>
    <r>
      <t>"2020</t>
    </r>
    <r>
      <rPr>
        <sz val="10"/>
        <color indexed="8"/>
        <rFont val="宋体"/>
        <family val="0"/>
      </rPr>
      <t>年近期规模为</t>
    </r>
    <r>
      <rPr>
        <sz val="10"/>
        <color indexed="8"/>
        <rFont val="Arial"/>
        <family val="2"/>
      </rPr>
      <t>5</t>
    </r>
    <r>
      <rPr>
        <sz val="10"/>
        <color indexed="8"/>
        <rFont val="宋体"/>
        <family val="0"/>
      </rPr>
      <t>万</t>
    </r>
    <r>
      <rPr>
        <sz val="10"/>
        <color indexed="8"/>
        <rFont val="Arial"/>
        <family val="2"/>
      </rPr>
      <t>m3/d</t>
    </r>
    <r>
      <rPr>
        <sz val="10"/>
        <color indexed="8"/>
        <rFont val="宋体"/>
        <family val="0"/>
      </rPr>
      <t>，至</t>
    </r>
    <r>
      <rPr>
        <sz val="10"/>
        <color indexed="8"/>
        <rFont val="Arial"/>
        <family val="2"/>
      </rPr>
      <t>2030</t>
    </r>
    <r>
      <rPr>
        <sz val="10"/>
        <color indexed="8"/>
        <rFont val="宋体"/>
        <family val="0"/>
      </rPr>
      <t>年，需扩建污水处理规模为</t>
    </r>
    <r>
      <rPr>
        <sz val="10"/>
        <color indexed="8"/>
        <rFont val="Arial"/>
        <family val="2"/>
      </rPr>
      <t>5</t>
    </r>
    <r>
      <rPr>
        <sz val="10"/>
        <color indexed="8"/>
        <rFont val="宋体"/>
        <family val="0"/>
      </rPr>
      <t>万</t>
    </r>
    <r>
      <rPr>
        <sz val="10"/>
        <color indexed="8"/>
        <rFont val="Arial"/>
        <family val="2"/>
      </rPr>
      <t>m3/d</t>
    </r>
    <r>
      <rPr>
        <sz val="10"/>
        <color indexed="8"/>
        <rFont val="宋体"/>
        <family val="0"/>
      </rPr>
      <t>，总规模为</t>
    </r>
    <r>
      <rPr>
        <sz val="10"/>
        <color indexed="8"/>
        <rFont val="Arial"/>
        <family val="2"/>
      </rPr>
      <t>10</t>
    </r>
    <r>
      <rPr>
        <sz val="10"/>
        <color indexed="8"/>
        <rFont val="宋体"/>
        <family val="0"/>
      </rPr>
      <t>万</t>
    </r>
    <r>
      <rPr>
        <sz val="10"/>
        <color indexed="8"/>
        <rFont val="Arial"/>
        <family val="2"/>
      </rPr>
      <t>m3/d</t>
    </r>
    <r>
      <rPr>
        <sz val="10"/>
        <color indexed="8"/>
        <rFont val="宋体"/>
        <family val="0"/>
      </rPr>
      <t>。</t>
    </r>
    <r>
      <rPr>
        <sz val="10"/>
        <color indexed="8"/>
        <rFont val="Arial"/>
        <family val="2"/>
      </rPr>
      <t xml:space="preserve">"  </t>
    </r>
  </si>
  <si>
    <t>张志跃</t>
  </si>
  <si>
    <t>0395-3133016</t>
  </si>
  <si>
    <t>刘博</t>
  </si>
  <si>
    <t>15639563966</t>
  </si>
  <si>
    <t>漯河市西城区分布式供能项目</t>
  </si>
  <si>
    <r>
      <t>从事区域低碳系统项目测试、系统模拟及设计、设备供应、工程施工和售后服务；通过合同能源管理或</t>
    </r>
    <r>
      <rPr>
        <sz val="10"/>
        <color indexed="8"/>
        <rFont val="Arial"/>
        <family val="2"/>
      </rPr>
      <t>PPP</t>
    </r>
    <r>
      <rPr>
        <sz val="10"/>
        <color indexed="8"/>
        <rFont val="宋体"/>
        <family val="0"/>
      </rPr>
      <t>及其它合作模式投资、兴建区域能源供应中心，为西城区提供集中供冷供热服务</t>
    </r>
  </si>
  <si>
    <t>13603959837</t>
  </si>
  <si>
    <t>聂苑</t>
  </si>
  <si>
    <t>0395-3150166</t>
  </si>
  <si>
    <r>
      <t>漯河市城乡一体化示范区沙河沿岸综合整治</t>
    </r>
    <r>
      <rPr>
        <sz val="10"/>
        <color indexed="8"/>
        <rFont val="Arial"/>
        <family val="2"/>
      </rPr>
      <t>PPP</t>
    </r>
    <r>
      <rPr>
        <sz val="10"/>
        <color indexed="8"/>
        <rFont val="宋体"/>
        <family val="0"/>
      </rPr>
      <t>项目</t>
    </r>
  </si>
  <si>
    <r>
      <t>沙河沿岸综合整治包括滩内沿河景观工程、河道两岸堤外景观工程、滨河路工程、四湖水系工程，占地规模</t>
    </r>
    <r>
      <rPr>
        <sz val="10"/>
        <color indexed="8"/>
        <rFont val="Arial"/>
        <family val="2"/>
      </rPr>
      <t>1893</t>
    </r>
    <r>
      <rPr>
        <sz val="10"/>
        <color indexed="8"/>
        <rFont val="宋体"/>
        <family val="0"/>
      </rPr>
      <t>亩，总投资</t>
    </r>
    <r>
      <rPr>
        <sz val="10"/>
        <color indexed="8"/>
        <rFont val="Arial"/>
        <family val="2"/>
      </rPr>
      <t>10.8</t>
    </r>
    <r>
      <rPr>
        <sz val="10"/>
        <color indexed="8"/>
        <rFont val="宋体"/>
        <family val="0"/>
      </rPr>
      <t>亿元。本项目计划于</t>
    </r>
    <r>
      <rPr>
        <sz val="10"/>
        <color indexed="8"/>
        <rFont val="Arial"/>
        <family val="2"/>
      </rPr>
      <t>2015</t>
    </r>
    <r>
      <rPr>
        <sz val="10"/>
        <color indexed="8"/>
        <rFont val="宋体"/>
        <family val="0"/>
      </rPr>
      <t>年</t>
    </r>
    <r>
      <rPr>
        <sz val="10"/>
        <color indexed="8"/>
        <rFont val="Arial"/>
        <family val="2"/>
      </rPr>
      <t>11</t>
    </r>
    <r>
      <rPr>
        <sz val="10"/>
        <color indexed="8"/>
        <rFont val="宋体"/>
        <family val="0"/>
      </rPr>
      <t>月开工，</t>
    </r>
    <r>
      <rPr>
        <sz val="10"/>
        <color indexed="8"/>
        <rFont val="Arial"/>
        <family val="2"/>
      </rPr>
      <t>2017</t>
    </r>
    <r>
      <rPr>
        <sz val="10"/>
        <color indexed="8"/>
        <rFont val="宋体"/>
        <family val="0"/>
      </rPr>
      <t>年底完工，于完工日起全部投入运营。</t>
    </r>
  </si>
  <si>
    <t>陈士星</t>
  </si>
  <si>
    <t>13783078388</t>
  </si>
  <si>
    <t>杨济民</t>
  </si>
  <si>
    <t>13603473786</t>
  </si>
  <si>
    <t>沙澧河开发二期工程</t>
  </si>
  <si>
    <t>驻马店市</t>
  </si>
  <si>
    <t>市政工程</t>
  </si>
  <si>
    <t>驻马店市中心城区生态水系引水（西水东引）PPP项目</t>
  </si>
  <si>
    <t>驻马店市水利局</t>
  </si>
  <si>
    <r>
      <t>项目总投资</t>
    </r>
    <r>
      <rPr>
        <sz val="10"/>
        <color indexed="8"/>
        <rFont val="Arial"/>
        <family val="2"/>
      </rPr>
      <t>8</t>
    </r>
    <r>
      <rPr>
        <sz val="10"/>
        <color indexed="8"/>
        <rFont val="宋体"/>
        <family val="0"/>
      </rPr>
      <t>亿元，项目回收期</t>
    </r>
    <r>
      <rPr>
        <sz val="10"/>
        <color indexed="8"/>
        <rFont val="Arial"/>
        <family val="2"/>
      </rPr>
      <t>20</t>
    </r>
    <r>
      <rPr>
        <sz val="10"/>
        <color indexed="8"/>
        <rFont val="宋体"/>
        <family val="0"/>
      </rPr>
      <t>年（含</t>
    </r>
    <r>
      <rPr>
        <sz val="10"/>
        <color indexed="8"/>
        <rFont val="Arial"/>
        <family val="2"/>
      </rPr>
      <t>2</t>
    </r>
    <r>
      <rPr>
        <sz val="10"/>
        <color indexed="8"/>
        <rFont val="宋体"/>
        <family val="0"/>
      </rPr>
      <t>年建设期）。陆港保税物流中心建成后，将具备保税仓储、国际物流配送、简单加工和增值服务、分拨配送、进出口贸易和转口贸易、口岸功能和退税功能、物流信息处理等功能。从而实现解决一般贸易出口商品入中心退税问题；解决一般贸易进口商品保税问题；解决加工贸易中的深加工和结转货物问题的作用。方便了进出口货物的查验，实现了通关便利化，综合运用保税政策，形成物流综合服务平台，满足物流配送、分拨、中转、拼装、电商、快邮等业务需求，带动相关产业的发展，为地方创造更多的财税收入。</t>
    </r>
  </si>
  <si>
    <t>陈艳娜</t>
  </si>
  <si>
    <t>0371-55176892</t>
  </si>
  <si>
    <t>航空港实验区第三污水处理厂（一期）项目</t>
  </si>
  <si>
    <r>
      <t>第三污水处理厂位于实验区中南部，规划梅河与炎黄大道西北角，规划总占地面积</t>
    </r>
    <r>
      <rPr>
        <sz val="10"/>
        <color indexed="8"/>
        <rFont val="Arial"/>
        <family val="2"/>
      </rPr>
      <t>45</t>
    </r>
    <r>
      <rPr>
        <sz val="10"/>
        <color indexed="8"/>
        <rFont val="宋体"/>
        <family val="0"/>
      </rPr>
      <t>公顷，预留再生水厂、污泥处理厂用地。项目服务范围为：南水北调和四港联动大道以东，</t>
    </r>
    <r>
      <rPr>
        <sz val="10"/>
        <color indexed="8"/>
        <rFont val="Arial"/>
        <family val="2"/>
      </rPr>
      <t>223</t>
    </r>
    <r>
      <rPr>
        <sz val="10"/>
        <color indexed="8"/>
        <rFont val="宋体"/>
        <family val="0"/>
      </rPr>
      <t>省道以西，机场南边界、南水北调、迎宾大道以南，炎黄大道以北区域，总服务面积约为</t>
    </r>
    <r>
      <rPr>
        <sz val="10"/>
        <color indexed="8"/>
        <rFont val="Arial"/>
        <family val="2"/>
      </rPr>
      <t>187</t>
    </r>
    <r>
      <rPr>
        <sz val="10"/>
        <color indexed="8"/>
        <rFont val="宋体"/>
        <family val="0"/>
      </rPr>
      <t>平方公里。该项目规划处理污水总规模</t>
    </r>
    <r>
      <rPr>
        <sz val="10"/>
        <color indexed="8"/>
        <rFont val="Arial"/>
        <family val="2"/>
      </rPr>
      <t>30</t>
    </r>
    <r>
      <rPr>
        <sz val="10"/>
        <color indexed="8"/>
        <rFont val="宋体"/>
        <family val="0"/>
      </rPr>
      <t>万吨</t>
    </r>
    <r>
      <rPr>
        <sz val="10"/>
        <color indexed="8"/>
        <rFont val="Arial"/>
        <family val="2"/>
      </rPr>
      <t>/</t>
    </r>
    <r>
      <rPr>
        <sz val="10"/>
        <color indexed="8"/>
        <rFont val="宋体"/>
        <family val="0"/>
      </rPr>
      <t>日，总投资约</t>
    </r>
    <r>
      <rPr>
        <sz val="10"/>
        <color indexed="8"/>
        <rFont val="Arial"/>
        <family val="2"/>
      </rPr>
      <t>15</t>
    </r>
    <r>
      <rPr>
        <sz val="10"/>
        <color indexed="8"/>
        <rFont val="宋体"/>
        <family val="0"/>
      </rPr>
      <t>亿元（包含管网铺设和厂区建设）。其中一期设计处理规模</t>
    </r>
    <r>
      <rPr>
        <sz val="10"/>
        <color indexed="8"/>
        <rFont val="Arial"/>
        <family val="2"/>
      </rPr>
      <t>10</t>
    </r>
    <r>
      <rPr>
        <sz val="10"/>
        <color indexed="8"/>
        <rFont val="宋体"/>
        <family val="0"/>
      </rPr>
      <t>万吨</t>
    </r>
    <r>
      <rPr>
        <sz val="10"/>
        <color indexed="8"/>
        <rFont val="Arial"/>
        <family val="2"/>
      </rPr>
      <t>/</t>
    </r>
    <r>
      <rPr>
        <sz val="10"/>
        <color indexed="8"/>
        <rFont val="宋体"/>
        <family val="0"/>
      </rPr>
      <t>天，投资</t>
    </r>
    <r>
      <rPr>
        <sz val="10"/>
        <color indexed="8"/>
        <rFont val="Arial"/>
        <family val="2"/>
      </rPr>
      <t>3.9</t>
    </r>
    <r>
      <rPr>
        <sz val="10"/>
        <color indexed="8"/>
        <rFont val="宋体"/>
        <family val="0"/>
      </rPr>
      <t>亿元。</t>
    </r>
  </si>
  <si>
    <t>吴红权</t>
  </si>
  <si>
    <t>15903633986</t>
  </si>
  <si>
    <t>郑州国际陆港汽车口岸项目</t>
  </si>
  <si>
    <r>
      <t>本项目包括道路建设、安置房建设及征地。其中修建鹏程路宽</t>
    </r>
    <r>
      <rPr>
        <sz val="10"/>
        <color indexed="8"/>
        <rFont val="Arial"/>
        <family val="2"/>
      </rPr>
      <t>20</t>
    </r>
    <r>
      <rPr>
        <sz val="10"/>
        <color indexed="8"/>
        <rFont val="宋体"/>
        <family val="0"/>
      </rPr>
      <t>米、长</t>
    </r>
    <r>
      <rPr>
        <sz val="10"/>
        <color indexed="8"/>
        <rFont val="Arial"/>
        <family val="2"/>
      </rPr>
      <t>3325</t>
    </r>
    <r>
      <rPr>
        <sz val="10"/>
        <color indexed="8"/>
        <rFont val="宋体"/>
        <family val="0"/>
      </rPr>
      <t>米；仁里路宽</t>
    </r>
    <r>
      <rPr>
        <sz val="10"/>
        <color indexed="8"/>
        <rFont val="Arial"/>
        <family val="2"/>
      </rPr>
      <t>20</t>
    </r>
    <r>
      <rPr>
        <sz val="10"/>
        <color indexed="8"/>
        <rFont val="宋体"/>
        <family val="0"/>
      </rPr>
      <t>米、长</t>
    </r>
    <r>
      <rPr>
        <sz val="10"/>
        <color indexed="8"/>
        <rFont val="Arial"/>
        <family val="2"/>
      </rPr>
      <t>2828</t>
    </r>
    <r>
      <rPr>
        <sz val="10"/>
        <color indexed="8"/>
        <rFont val="宋体"/>
        <family val="0"/>
      </rPr>
      <t>米。建设安置房</t>
    </r>
    <r>
      <rPr>
        <sz val="10"/>
        <color indexed="8"/>
        <rFont val="Arial"/>
        <family val="2"/>
      </rPr>
      <t>24</t>
    </r>
    <r>
      <rPr>
        <sz val="10"/>
        <color indexed="8"/>
        <rFont val="宋体"/>
        <family val="0"/>
      </rPr>
      <t>万平方米、</t>
    </r>
    <r>
      <rPr>
        <sz val="10"/>
        <color indexed="8"/>
        <rFont val="Arial"/>
        <family val="2"/>
      </rPr>
      <t>1508</t>
    </r>
    <r>
      <rPr>
        <sz val="10"/>
        <color indexed="8"/>
        <rFont val="宋体"/>
        <family val="0"/>
      </rPr>
      <t>套。征迁整理土地</t>
    </r>
    <r>
      <rPr>
        <sz val="10"/>
        <color indexed="8"/>
        <rFont val="Arial"/>
        <family val="2"/>
      </rPr>
      <t>2880</t>
    </r>
    <r>
      <rPr>
        <sz val="10"/>
        <color indexed="8"/>
        <rFont val="宋体"/>
        <family val="0"/>
      </rPr>
      <t>亩，拆迁建筑面积</t>
    </r>
    <r>
      <rPr>
        <sz val="10"/>
        <color indexed="8"/>
        <rFont val="Arial"/>
        <family val="2"/>
      </rPr>
      <t>29</t>
    </r>
    <r>
      <rPr>
        <sz val="10"/>
        <color indexed="8"/>
        <rFont val="宋体"/>
        <family val="0"/>
      </rPr>
      <t>万平方米。</t>
    </r>
  </si>
  <si>
    <t>红苏路等市政道路改造项目</t>
  </si>
  <si>
    <r>
      <t>（</t>
    </r>
    <r>
      <rPr>
        <sz val="10"/>
        <color indexed="8"/>
        <rFont val="Arial"/>
        <family val="2"/>
      </rPr>
      <t>1</t>
    </r>
    <r>
      <rPr>
        <sz val="10"/>
        <color indexed="8"/>
        <rFont val="宋体"/>
        <family val="0"/>
      </rPr>
      <t>）基础设施（城区）主要包含红苏路中段、中原路中段、横一路、柳河路北段和新四街中段等基础设施的道路、给水、排水、供电、燃气、照明、交通、绿化等分项工程的建设，道路总长</t>
    </r>
    <r>
      <rPr>
        <sz val="10"/>
        <color indexed="8"/>
        <rFont val="Arial"/>
        <family val="2"/>
      </rPr>
      <t>2649m</t>
    </r>
    <r>
      <rPr>
        <sz val="10"/>
        <color indexed="8"/>
        <rFont val="宋体"/>
        <family val="0"/>
      </rPr>
      <t>；永和大道东段路面、排水、绿化、照明工程的升级改造以及新一街中段、新二街中段绿化、照明等配套工程的建设；（</t>
    </r>
    <r>
      <rPr>
        <sz val="10"/>
        <color indexed="8"/>
        <rFont val="Arial"/>
        <family val="2"/>
      </rPr>
      <t>2</t>
    </r>
    <r>
      <rPr>
        <sz val="10"/>
        <color indexed="8"/>
        <rFont val="宋体"/>
        <family val="0"/>
      </rPr>
      <t>）基础设施（秀水）主要包括红苏路南北段、中原路南段、青峰南路等基础设施的道路、给水、雨水、污水、供电、暖气、照明、交通、绿化等分项工程的建设，道路总长</t>
    </r>
    <r>
      <rPr>
        <sz val="10"/>
        <color indexed="8"/>
        <rFont val="Arial"/>
        <family val="2"/>
      </rPr>
      <t>10674m</t>
    </r>
    <r>
      <rPr>
        <sz val="10"/>
        <color indexed="8"/>
        <rFont val="宋体"/>
        <family val="0"/>
      </rPr>
      <t>；怡和大道、永和大道中、西段和中原路北段路面、排水、绿化、照明等工程的升级改造；新一街、新二街西段等</t>
    </r>
    <r>
      <rPr>
        <sz val="10"/>
        <color indexed="8"/>
        <rFont val="Arial"/>
        <family val="2"/>
      </rPr>
      <t>6</t>
    </r>
    <r>
      <rPr>
        <sz val="10"/>
        <color indexed="8"/>
        <rFont val="宋体"/>
        <family val="0"/>
      </rPr>
      <t>条道路绿化、照明等配套工程的建设。固始县红苏路等市政道路修建改造建设项目，由社会资本方全额出资成立项目公司，占项目公司</t>
    </r>
    <r>
      <rPr>
        <sz val="10"/>
        <color indexed="8"/>
        <rFont val="Arial"/>
        <family val="2"/>
      </rPr>
      <t>100%</t>
    </r>
    <r>
      <rPr>
        <sz val="10"/>
        <color indexed="8"/>
        <rFont val="宋体"/>
        <family val="0"/>
      </rPr>
      <t>股权。</t>
    </r>
  </si>
  <si>
    <t>新蔡县十里铺和李旮旯城中村改造项目</t>
  </si>
  <si>
    <t>新蔡县</t>
  </si>
  <si>
    <r>
      <t>本项目分新蔡县十里铺村城中村改造和李旮旯村城中村改造两个子项目，项目拆迁安置后可节约土地</t>
    </r>
    <r>
      <rPr>
        <sz val="10"/>
        <color indexed="8"/>
        <rFont val="Arial"/>
        <family val="2"/>
      </rPr>
      <t>572.40</t>
    </r>
    <r>
      <rPr>
        <sz val="10"/>
        <color indexed="8"/>
        <rFont val="宋体"/>
        <family val="0"/>
      </rPr>
      <t>亩，项目总体建设规模与内容如下：（</t>
    </r>
    <r>
      <rPr>
        <sz val="10"/>
        <color indexed="8"/>
        <rFont val="Arial"/>
        <family val="2"/>
      </rPr>
      <t>1</t>
    </r>
    <r>
      <rPr>
        <sz val="10"/>
        <color indexed="8"/>
        <rFont val="宋体"/>
        <family val="0"/>
      </rPr>
      <t>）拆迁工程项目拆迁区总占地面积</t>
    </r>
    <r>
      <rPr>
        <sz val="10"/>
        <color indexed="8"/>
        <rFont val="Arial"/>
        <family val="2"/>
      </rPr>
      <t>1062.8</t>
    </r>
    <r>
      <rPr>
        <sz val="10"/>
        <color indexed="8"/>
        <rFont val="宋体"/>
        <family val="0"/>
      </rPr>
      <t>亩，总拆迁建筑面积</t>
    </r>
    <r>
      <rPr>
        <sz val="10"/>
        <color indexed="8"/>
        <rFont val="Arial"/>
        <family val="2"/>
      </rPr>
      <t>271423.40</t>
    </r>
    <r>
      <rPr>
        <sz val="10"/>
        <color indexed="8"/>
        <rFont val="宋体"/>
        <family val="0"/>
      </rPr>
      <t>平方米，总拆迁户数</t>
    </r>
    <r>
      <rPr>
        <sz val="10"/>
        <color indexed="8"/>
        <rFont val="Arial"/>
        <family val="2"/>
      </rPr>
      <t>701</t>
    </r>
    <r>
      <rPr>
        <sz val="10"/>
        <color indexed="8"/>
        <rFont val="宋体"/>
        <family val="0"/>
      </rPr>
      <t>户，涉及拆迁人口</t>
    </r>
    <r>
      <rPr>
        <sz val="10"/>
        <color indexed="8"/>
        <rFont val="Arial"/>
        <family val="2"/>
      </rPr>
      <t>2120</t>
    </r>
    <r>
      <rPr>
        <sz val="10"/>
        <color indexed="8"/>
        <rFont val="宋体"/>
        <family val="0"/>
      </rPr>
      <t>人。（</t>
    </r>
    <r>
      <rPr>
        <sz val="10"/>
        <color indexed="8"/>
        <rFont val="Arial"/>
        <family val="2"/>
      </rPr>
      <t>2</t>
    </r>
    <r>
      <rPr>
        <sz val="10"/>
        <color indexed="8"/>
        <rFont val="宋体"/>
        <family val="0"/>
      </rPr>
      <t>）安置区建设工程安置区总建筑面积</t>
    </r>
    <r>
      <rPr>
        <sz val="10"/>
        <color indexed="8"/>
        <rFont val="Arial"/>
        <family val="2"/>
      </rPr>
      <t>307200.00</t>
    </r>
    <r>
      <rPr>
        <sz val="10"/>
        <color indexed="8"/>
        <rFont val="宋体"/>
        <family val="0"/>
      </rPr>
      <t>平方米，其中住宅</t>
    </r>
    <r>
      <rPr>
        <sz val="10"/>
        <color indexed="8"/>
        <rFont val="Arial"/>
        <family val="2"/>
      </rPr>
      <t>253438.04</t>
    </r>
    <r>
      <rPr>
        <sz val="10"/>
        <color indexed="8"/>
        <rFont val="宋体"/>
        <family val="0"/>
      </rPr>
      <t>平方米，商业</t>
    </r>
    <r>
      <rPr>
        <sz val="10"/>
        <color indexed="8"/>
        <rFont val="Arial"/>
        <family val="2"/>
      </rPr>
      <t>51200.00</t>
    </r>
    <r>
      <rPr>
        <sz val="10"/>
        <color indexed="8"/>
        <rFont val="宋体"/>
        <family val="0"/>
      </rPr>
      <t>平方米，公建建筑面积</t>
    </r>
    <r>
      <rPr>
        <sz val="10"/>
        <color indexed="8"/>
        <rFont val="Arial"/>
        <family val="2"/>
      </rPr>
      <t>2561.96</t>
    </r>
    <r>
      <rPr>
        <sz val="10"/>
        <color indexed="8"/>
        <rFont val="宋体"/>
        <family val="0"/>
      </rPr>
      <t>平方米。共建设住宅</t>
    </r>
    <r>
      <rPr>
        <sz val="10"/>
        <color indexed="8"/>
        <rFont val="Arial"/>
        <family val="2"/>
      </rPr>
      <t>2136</t>
    </r>
    <r>
      <rPr>
        <sz val="10"/>
        <color indexed="8"/>
        <rFont val="宋体"/>
        <family val="0"/>
      </rPr>
      <t>套，可安置人口</t>
    </r>
    <r>
      <rPr>
        <sz val="10"/>
        <color indexed="8"/>
        <rFont val="Arial"/>
        <family val="2"/>
      </rPr>
      <t>2120</t>
    </r>
    <r>
      <rPr>
        <sz val="10"/>
        <color indexed="8"/>
        <rFont val="宋体"/>
        <family val="0"/>
      </rPr>
      <t>人。</t>
    </r>
  </si>
  <si>
    <t>王鹏辉</t>
  </si>
  <si>
    <t>18403993999</t>
  </si>
  <si>
    <t>新蔡县高速引线及环线道路建设项目</t>
  </si>
  <si>
    <r>
      <t>新蔡县高速引线及环线道路建设项目项包括两个子项目：（</t>
    </r>
    <r>
      <rPr>
        <sz val="10"/>
        <color indexed="8"/>
        <rFont val="Arial"/>
        <family val="2"/>
      </rPr>
      <t>1</t>
    </r>
    <r>
      <rPr>
        <sz val="10"/>
        <color indexed="8"/>
        <rFont val="宋体"/>
        <family val="0"/>
      </rPr>
      <t>）大广高速连接线建设项目；（</t>
    </r>
    <r>
      <rPr>
        <sz val="10"/>
        <color indexed="8"/>
        <rFont val="Arial"/>
        <family val="2"/>
      </rPr>
      <t>2</t>
    </r>
    <r>
      <rPr>
        <sz val="10"/>
        <color indexed="8"/>
        <rFont val="宋体"/>
        <family val="0"/>
      </rPr>
      <t>）平常路（南二环）建设项目。项目总长约为</t>
    </r>
    <r>
      <rPr>
        <sz val="10"/>
        <color indexed="8"/>
        <rFont val="Arial"/>
        <family val="2"/>
      </rPr>
      <t>12.24</t>
    </r>
    <r>
      <rPr>
        <sz val="10"/>
        <color indexed="8"/>
        <rFont val="宋体"/>
        <family val="0"/>
      </rPr>
      <t>公里，预计投资为</t>
    </r>
    <r>
      <rPr>
        <sz val="10"/>
        <color indexed="8"/>
        <rFont val="Arial"/>
        <family val="2"/>
      </rPr>
      <t>4.76</t>
    </r>
    <r>
      <rPr>
        <sz val="10"/>
        <color indexed="8"/>
        <rFont val="宋体"/>
        <family val="0"/>
      </rPr>
      <t>亿元，其中分为招商引资注入社会资本、政府财政资金和银行贷款。</t>
    </r>
  </si>
  <si>
    <r>
      <t>王鹏辉</t>
    </r>
    <r>
      <rPr>
        <sz val="10"/>
        <color indexed="8"/>
        <rFont val="Arial"/>
        <family val="2"/>
      </rPr>
      <t>·</t>
    </r>
  </si>
  <si>
    <t>河南省财政厅PPP推介项目库项目清单（按行业划分）</t>
  </si>
  <si>
    <t>一、保障性安居工程类15个项目小计</t>
  </si>
  <si>
    <t>序号</t>
  </si>
  <si>
    <t>项目名称</t>
  </si>
  <si>
    <t>项目总投资（亿元）</t>
  </si>
  <si>
    <t>濮阳市工业园区公租房及配套路网及基础设施项目</t>
  </si>
  <si>
    <r>
      <t>项目总投资</t>
    </r>
    <r>
      <rPr>
        <sz val="10"/>
        <color indexed="8"/>
        <rFont val="Arial"/>
        <family val="2"/>
      </rPr>
      <t>5.6</t>
    </r>
    <r>
      <rPr>
        <sz val="10"/>
        <color indexed="8"/>
        <rFont val="宋体"/>
        <family val="0"/>
      </rPr>
      <t>亿元，项目回收期</t>
    </r>
    <r>
      <rPr>
        <sz val="10"/>
        <color indexed="8"/>
        <rFont val="Arial"/>
        <family val="2"/>
      </rPr>
      <t>18</t>
    </r>
    <r>
      <rPr>
        <sz val="10"/>
        <color indexed="8"/>
        <rFont val="宋体"/>
        <family val="0"/>
      </rPr>
      <t>年（含</t>
    </r>
    <r>
      <rPr>
        <sz val="10"/>
        <color indexed="8"/>
        <rFont val="Arial"/>
        <family val="2"/>
      </rPr>
      <t>2</t>
    </r>
    <r>
      <rPr>
        <sz val="10"/>
        <color indexed="8"/>
        <rFont val="宋体"/>
        <family val="0"/>
      </rPr>
      <t>年建设期）。项目拟占地面积</t>
    </r>
    <r>
      <rPr>
        <sz val="10"/>
        <color indexed="8"/>
        <rFont val="Arial"/>
        <family val="2"/>
      </rPr>
      <t>142</t>
    </r>
    <r>
      <rPr>
        <sz val="10"/>
        <color indexed="8"/>
        <rFont val="宋体"/>
        <family val="0"/>
      </rPr>
      <t>亩，投资</t>
    </r>
    <r>
      <rPr>
        <sz val="10"/>
        <color indexed="8"/>
        <rFont val="Arial"/>
        <family val="2"/>
      </rPr>
      <t>5.6</t>
    </r>
    <r>
      <rPr>
        <sz val="10"/>
        <color indexed="8"/>
        <rFont val="宋体"/>
        <family val="0"/>
      </rPr>
      <t>亿元，规划建设汽车口岸作业区、展示交易区、商贸办公区，建筑总面积约</t>
    </r>
    <r>
      <rPr>
        <sz val="10"/>
        <color indexed="8"/>
        <rFont val="Arial"/>
        <family val="2"/>
      </rPr>
      <t>150000</t>
    </r>
    <r>
      <rPr>
        <sz val="10"/>
        <color indexed="8"/>
        <rFont val="宋体"/>
        <family val="0"/>
      </rPr>
      <t>平方。为经销商和用户提供进出口汽车清关、报关、检验、展示、交易、体验、改装、检测、维修等一系列服务。</t>
    </r>
  </si>
  <si>
    <t>郑州国际陆港无水港项目</t>
  </si>
  <si>
    <r>
      <t>该项目总投资</t>
    </r>
    <r>
      <rPr>
        <sz val="10"/>
        <color indexed="8"/>
        <rFont val="Arial"/>
        <family val="2"/>
      </rPr>
      <t>25000</t>
    </r>
    <r>
      <rPr>
        <sz val="10"/>
        <color indexed="8"/>
        <rFont val="宋体"/>
        <family val="0"/>
      </rPr>
      <t>万元，位于舞阳县宁波路东侧，重庆路北侧，深圳路西侧，总占地面积</t>
    </r>
    <r>
      <rPr>
        <sz val="10"/>
        <color indexed="8"/>
        <rFont val="Arial"/>
        <family val="2"/>
      </rPr>
      <t>37287</t>
    </r>
    <r>
      <rPr>
        <sz val="10"/>
        <color indexed="8"/>
        <rFont val="宋体"/>
        <family val="0"/>
      </rPr>
      <t>平方米，总建筑面积</t>
    </r>
    <r>
      <rPr>
        <sz val="10"/>
        <color indexed="8"/>
        <rFont val="Arial"/>
        <family val="2"/>
      </rPr>
      <t>65800</t>
    </r>
    <r>
      <rPr>
        <sz val="10"/>
        <color indexed="8"/>
        <rFont val="宋体"/>
        <family val="0"/>
      </rPr>
      <t>平方米，标准层面积</t>
    </r>
    <r>
      <rPr>
        <sz val="10"/>
        <color indexed="8"/>
        <rFont val="Arial"/>
        <family val="2"/>
      </rPr>
      <t>7800</t>
    </r>
    <r>
      <rPr>
        <sz val="10"/>
        <color indexed="8"/>
        <rFont val="宋体"/>
        <family val="0"/>
      </rPr>
      <t>平方米，地上</t>
    </r>
    <r>
      <rPr>
        <sz val="10"/>
        <color indexed="8"/>
        <rFont val="Arial"/>
        <family val="2"/>
      </rPr>
      <t>20</t>
    </r>
    <r>
      <rPr>
        <sz val="10"/>
        <color indexed="8"/>
        <rFont val="宋体"/>
        <family val="0"/>
      </rPr>
      <t>层，地下</t>
    </r>
    <r>
      <rPr>
        <sz val="10"/>
        <color indexed="8"/>
        <rFont val="Arial"/>
        <family val="2"/>
      </rPr>
      <t>1</t>
    </r>
    <r>
      <rPr>
        <sz val="10"/>
        <color indexed="8"/>
        <rFont val="宋体"/>
        <family val="0"/>
      </rPr>
      <t>层，共</t>
    </r>
    <r>
      <rPr>
        <sz val="10"/>
        <color indexed="8"/>
        <rFont val="Arial"/>
        <family val="2"/>
      </rPr>
      <t>21</t>
    </r>
    <r>
      <rPr>
        <sz val="10"/>
        <color indexed="8"/>
        <rFont val="宋体"/>
        <family val="0"/>
      </rPr>
      <t>层，框架结构。地上一至五层是为民中心，五层以上是众创空间，其中地上建筑面积</t>
    </r>
    <r>
      <rPr>
        <sz val="10"/>
        <color indexed="8"/>
        <rFont val="Arial"/>
        <family val="2"/>
      </rPr>
      <t>58000</t>
    </r>
    <r>
      <rPr>
        <sz val="10"/>
        <color indexed="8"/>
        <rFont val="宋体"/>
        <family val="0"/>
      </rPr>
      <t>平方米，地下建筑面积</t>
    </r>
    <r>
      <rPr>
        <sz val="10"/>
        <color indexed="8"/>
        <rFont val="Arial"/>
        <family val="2"/>
      </rPr>
      <t>7800</t>
    </r>
    <r>
      <rPr>
        <sz val="10"/>
        <color indexed="8"/>
        <rFont val="宋体"/>
        <family val="0"/>
      </rPr>
      <t>平方米，道路广场占地面积</t>
    </r>
    <r>
      <rPr>
        <sz val="10"/>
        <color indexed="8"/>
        <rFont val="Arial"/>
        <family val="2"/>
      </rPr>
      <t>10000</t>
    </r>
    <r>
      <rPr>
        <sz val="10"/>
        <color indexed="8"/>
        <rFont val="宋体"/>
        <family val="0"/>
      </rPr>
      <t>平方米。项目容积率</t>
    </r>
    <r>
      <rPr>
        <sz val="10"/>
        <color indexed="8"/>
        <rFont val="Arial"/>
        <family val="2"/>
      </rPr>
      <t>1.765</t>
    </r>
    <r>
      <rPr>
        <sz val="10"/>
        <color indexed="8"/>
        <rFont val="宋体"/>
        <family val="0"/>
      </rPr>
      <t>，建筑密度</t>
    </r>
    <r>
      <rPr>
        <sz val="10"/>
        <color indexed="8"/>
        <rFont val="Arial"/>
        <family val="2"/>
      </rPr>
      <t>20.9%</t>
    </r>
    <r>
      <rPr>
        <sz val="10"/>
        <color indexed="8"/>
        <rFont val="宋体"/>
        <family val="0"/>
      </rPr>
      <t>，绿化率</t>
    </r>
    <r>
      <rPr>
        <sz val="10"/>
        <color indexed="8"/>
        <rFont val="Arial"/>
        <family val="2"/>
      </rPr>
      <t>35%</t>
    </r>
    <r>
      <rPr>
        <sz val="10"/>
        <color indexed="8"/>
        <rFont val="宋体"/>
        <family val="0"/>
      </rPr>
      <t>，停车位</t>
    </r>
    <r>
      <rPr>
        <sz val="10"/>
        <color indexed="8"/>
        <rFont val="Arial"/>
        <family val="2"/>
      </rPr>
      <t>605</t>
    </r>
    <r>
      <rPr>
        <sz val="10"/>
        <color indexed="8"/>
        <rFont val="宋体"/>
        <family val="0"/>
      </rPr>
      <t>个。</t>
    </r>
  </si>
  <si>
    <t>焦丽君</t>
  </si>
  <si>
    <t>13783072519</t>
  </si>
  <si>
    <t>孙向辉</t>
  </si>
  <si>
    <t>13783099989</t>
  </si>
  <si>
    <r>
      <t>项目包含沙澧水系连通工程、沙澧河二期整治工程、西城区环城水系工程等三个工程，是一项集生态环境整治、水利防洪、园林绿化、夜景照明、市政道路为一体的综合性项目。</t>
    </r>
    <r>
      <rPr>
        <sz val="10"/>
        <color indexed="8"/>
        <rFont val="Arial"/>
        <family val="2"/>
      </rPr>
      <t xml:space="preserve">  </t>
    </r>
  </si>
  <si>
    <t>李果</t>
  </si>
  <si>
    <t>13507653333</t>
  </si>
  <si>
    <t>漯河市汉江路小学</t>
  </si>
  <si>
    <r>
      <t>漯河市</t>
    </r>
    <r>
      <rPr>
        <sz val="10"/>
        <color indexed="8"/>
        <rFont val="Arial"/>
        <family val="2"/>
      </rPr>
      <t>-</t>
    </r>
    <r>
      <rPr>
        <sz val="10"/>
        <color indexed="8"/>
        <rFont val="宋体"/>
        <family val="0"/>
      </rPr>
      <t>源汇区</t>
    </r>
  </si>
  <si>
    <r>
      <t>汉江路小学项目用地位于漯河市源汇区汉江路以北、井冈山路以东。项目概算总投资为</t>
    </r>
    <r>
      <rPr>
        <sz val="10"/>
        <color indexed="8"/>
        <rFont val="Arial"/>
        <family val="2"/>
      </rPr>
      <t>2.5</t>
    </r>
    <r>
      <rPr>
        <sz val="10"/>
        <color indexed="8"/>
        <rFont val="宋体"/>
        <family val="0"/>
      </rPr>
      <t>亿元，规划建设用地面积</t>
    </r>
    <r>
      <rPr>
        <sz val="10"/>
        <color indexed="8"/>
        <rFont val="Arial"/>
        <family val="2"/>
      </rPr>
      <t>23,270.4</t>
    </r>
    <r>
      <rPr>
        <sz val="10"/>
        <color indexed="8"/>
        <rFont val="宋体"/>
        <family val="0"/>
      </rPr>
      <t>平方米（约</t>
    </r>
    <r>
      <rPr>
        <sz val="10"/>
        <color indexed="8"/>
        <rFont val="Arial"/>
        <family val="2"/>
      </rPr>
      <t>35</t>
    </r>
    <r>
      <rPr>
        <sz val="10"/>
        <color indexed="8"/>
        <rFont val="宋体"/>
        <family val="0"/>
      </rPr>
      <t>亩），规划总建筑面积为</t>
    </r>
    <r>
      <rPr>
        <sz val="10"/>
        <color indexed="8"/>
        <rFont val="Arial"/>
        <family val="2"/>
      </rPr>
      <t>24,112</t>
    </r>
    <r>
      <rPr>
        <sz val="10"/>
        <color indexed="8"/>
        <rFont val="宋体"/>
        <family val="0"/>
      </rPr>
      <t>平方米，将建设教学楼、综合楼、食堂、宿舍楼及校园配套基础设施等。建成后，计划在校生人数</t>
    </r>
    <r>
      <rPr>
        <sz val="10"/>
        <color indexed="8"/>
        <rFont val="Arial"/>
        <family val="2"/>
      </rPr>
      <t>2400</t>
    </r>
    <r>
      <rPr>
        <sz val="10"/>
        <color indexed="8"/>
        <rFont val="宋体"/>
        <family val="0"/>
      </rPr>
      <t>人，教职工</t>
    </r>
    <r>
      <rPr>
        <sz val="10"/>
        <color indexed="8"/>
        <rFont val="Arial"/>
        <family val="2"/>
      </rPr>
      <t>120</t>
    </r>
    <r>
      <rPr>
        <sz val="10"/>
        <color indexed="8"/>
        <rFont val="宋体"/>
        <family val="0"/>
      </rPr>
      <t>人，按照国家要求</t>
    </r>
    <r>
      <rPr>
        <sz val="10"/>
        <color indexed="8"/>
        <rFont val="Arial"/>
        <family val="2"/>
      </rPr>
      <t>19:1</t>
    </r>
    <r>
      <rPr>
        <sz val="10"/>
        <color indexed="8"/>
        <rFont val="宋体"/>
        <family val="0"/>
      </rPr>
      <t>的学生与教职工比配备教职工，则需要教师</t>
    </r>
    <r>
      <rPr>
        <sz val="10"/>
        <color indexed="8"/>
        <rFont val="Arial"/>
        <family val="2"/>
      </rPr>
      <t>90</t>
    </r>
    <r>
      <rPr>
        <sz val="10"/>
        <color indexed="8"/>
        <rFont val="宋体"/>
        <family val="0"/>
      </rPr>
      <t>人，职工</t>
    </r>
    <r>
      <rPr>
        <sz val="10"/>
        <color indexed="8"/>
        <rFont val="Arial"/>
        <family val="2"/>
      </rPr>
      <t>30</t>
    </r>
    <r>
      <rPr>
        <sz val="10"/>
        <color indexed="8"/>
        <rFont val="宋体"/>
        <family val="0"/>
      </rPr>
      <t>人。</t>
    </r>
    <r>
      <rPr>
        <sz val="10"/>
        <color indexed="8"/>
        <rFont val="Arial"/>
        <family val="2"/>
      </rPr>
      <t xml:space="preserve">  </t>
    </r>
  </si>
  <si>
    <t>何梅</t>
  </si>
  <si>
    <t>03953369001</t>
  </si>
  <si>
    <t>杨秋霞</t>
  </si>
  <si>
    <t>13663956683</t>
  </si>
  <si>
    <r>
      <t>湖滨机电制造业园区区域开发</t>
    </r>
    <r>
      <rPr>
        <sz val="10"/>
        <color indexed="8"/>
        <rFont val="Arial"/>
        <family val="2"/>
      </rPr>
      <t>PPP</t>
    </r>
    <r>
      <rPr>
        <sz val="10"/>
        <color indexed="8"/>
        <rFont val="宋体"/>
        <family val="0"/>
      </rPr>
      <t>项目</t>
    </r>
  </si>
  <si>
    <r>
      <t>三门峡市</t>
    </r>
    <r>
      <rPr>
        <sz val="10"/>
        <color indexed="8"/>
        <rFont val="Arial"/>
        <family val="2"/>
      </rPr>
      <t>-</t>
    </r>
    <r>
      <rPr>
        <sz val="10"/>
        <color indexed="8"/>
        <rFont val="宋体"/>
        <family val="0"/>
      </rPr>
      <t>湖滨区</t>
    </r>
  </si>
  <si>
    <t>教育</t>
  </si>
  <si>
    <r>
      <t>项目总用地面积</t>
    </r>
    <r>
      <rPr>
        <sz val="10"/>
        <color indexed="8"/>
        <rFont val="Arial"/>
        <family val="2"/>
      </rPr>
      <t>98887.53</t>
    </r>
    <r>
      <rPr>
        <sz val="10"/>
        <color indexed="8"/>
        <rFont val="宋体"/>
        <family val="0"/>
      </rPr>
      <t>㎡（约合</t>
    </r>
    <r>
      <rPr>
        <sz val="10"/>
        <color indexed="8"/>
        <rFont val="Arial"/>
        <family val="2"/>
      </rPr>
      <t>148.33</t>
    </r>
    <r>
      <rPr>
        <sz val="10"/>
        <color indexed="8"/>
        <rFont val="宋体"/>
        <family val="0"/>
      </rPr>
      <t>亩），总建筑面积</t>
    </r>
    <r>
      <rPr>
        <sz val="10"/>
        <color indexed="8"/>
        <rFont val="Arial"/>
        <family val="2"/>
      </rPr>
      <t>73381.00</t>
    </r>
    <r>
      <rPr>
        <sz val="10"/>
        <color indexed="8"/>
        <rFont val="宋体"/>
        <family val="0"/>
      </rPr>
      <t>㎡（其中地上建筑面积</t>
    </r>
    <r>
      <rPr>
        <sz val="10"/>
        <color indexed="8"/>
        <rFont val="Arial"/>
        <family val="2"/>
      </rPr>
      <t>69613.00</t>
    </r>
    <r>
      <rPr>
        <sz val="10"/>
        <color indexed="8"/>
        <rFont val="宋体"/>
        <family val="0"/>
      </rPr>
      <t>㎡，地下建筑面积</t>
    </r>
    <r>
      <rPr>
        <sz val="10"/>
        <color indexed="8"/>
        <rFont val="Arial"/>
        <family val="2"/>
      </rPr>
      <t>3768.00</t>
    </r>
    <r>
      <rPr>
        <sz val="10"/>
        <color indexed="8"/>
        <rFont val="宋体"/>
        <family val="0"/>
      </rPr>
      <t>㎡），办学规模为</t>
    </r>
    <r>
      <rPr>
        <sz val="10"/>
        <color indexed="8"/>
        <rFont val="Arial"/>
        <family val="2"/>
      </rPr>
      <t>72</t>
    </r>
    <r>
      <rPr>
        <sz val="10"/>
        <color indexed="8"/>
        <rFont val="宋体"/>
        <family val="0"/>
      </rPr>
      <t>个班，在校生为</t>
    </r>
    <r>
      <rPr>
        <sz val="10"/>
        <color indexed="8"/>
        <rFont val="Arial"/>
        <family val="2"/>
      </rPr>
      <t>4000</t>
    </r>
    <r>
      <rPr>
        <sz val="10"/>
        <color indexed="8"/>
        <rFont val="宋体"/>
        <family val="0"/>
      </rPr>
      <t>人。本项目总投资</t>
    </r>
    <r>
      <rPr>
        <sz val="10"/>
        <color indexed="8"/>
        <rFont val="Arial"/>
        <family val="2"/>
      </rPr>
      <t>30017</t>
    </r>
    <r>
      <rPr>
        <sz val="10"/>
        <color indexed="8"/>
        <rFont val="宋体"/>
        <family val="0"/>
      </rPr>
      <t>万元，</t>
    </r>
  </si>
  <si>
    <t>郭俊敏</t>
  </si>
  <si>
    <t>13663019883</t>
  </si>
  <si>
    <t>岳江涛</t>
  </si>
  <si>
    <t>18538553293</t>
  </si>
  <si>
    <t>郑州市惠济区老鸦陈、张砦、双桥村棚户区改造建设项目（一期工程）</t>
  </si>
  <si>
    <r>
      <t>郑州市</t>
    </r>
    <r>
      <rPr>
        <sz val="10"/>
        <color indexed="8"/>
        <rFont val="Arial"/>
        <family val="2"/>
      </rPr>
      <t>-</t>
    </r>
    <r>
      <rPr>
        <sz val="10"/>
        <color indexed="8"/>
        <rFont val="宋体"/>
        <family val="0"/>
      </rPr>
      <t>惠济区</t>
    </r>
  </si>
  <si>
    <r>
      <t>项目总投资</t>
    </r>
    <r>
      <rPr>
        <sz val="10"/>
        <color indexed="8"/>
        <rFont val="Arial"/>
        <family val="2"/>
      </rPr>
      <t>118.6</t>
    </r>
    <r>
      <rPr>
        <sz val="10"/>
        <color indexed="8"/>
        <rFont val="宋体"/>
        <family val="0"/>
      </rPr>
      <t>亿元。其中</t>
    </r>
    <r>
      <rPr>
        <sz val="10"/>
        <color indexed="8"/>
        <rFont val="Arial"/>
        <family val="2"/>
      </rPr>
      <t>:</t>
    </r>
    <r>
      <rPr>
        <sz val="10"/>
        <color indexed="8"/>
        <rFont val="宋体"/>
        <family val="0"/>
      </rPr>
      <t>安置房建设约</t>
    </r>
    <r>
      <rPr>
        <sz val="10"/>
        <color indexed="8"/>
        <rFont val="Arial"/>
        <family val="2"/>
      </rPr>
      <t>66.95</t>
    </r>
    <r>
      <rPr>
        <sz val="10"/>
        <color indexed="8"/>
        <rFont val="宋体"/>
        <family val="0"/>
      </rPr>
      <t>亿元，拆迁费用约</t>
    </r>
    <r>
      <rPr>
        <sz val="10"/>
        <color indexed="8"/>
        <rFont val="Arial"/>
        <family val="2"/>
      </rPr>
      <t>31.93</t>
    </r>
    <r>
      <rPr>
        <sz val="10"/>
        <color indexed="8"/>
        <rFont val="宋体"/>
        <family val="0"/>
      </rPr>
      <t>亿元，其他费用约</t>
    </r>
    <r>
      <rPr>
        <sz val="10"/>
        <color indexed="8"/>
        <rFont val="Arial"/>
        <family val="2"/>
      </rPr>
      <t>19.72</t>
    </r>
    <r>
      <rPr>
        <sz val="10"/>
        <color indexed="8"/>
        <rFont val="宋体"/>
        <family val="0"/>
      </rPr>
      <t>亿元。</t>
    </r>
  </si>
  <si>
    <t>李小军</t>
  </si>
  <si>
    <t>0371-63639322</t>
  </si>
  <si>
    <t>丁明伟</t>
  </si>
  <si>
    <t>18736070666</t>
  </si>
  <si>
    <r>
      <t>G107</t>
    </r>
    <r>
      <rPr>
        <sz val="10"/>
        <color indexed="8"/>
        <rFont val="宋体"/>
        <family val="0"/>
      </rPr>
      <t>线郑州境东移改建（二期）工程</t>
    </r>
  </si>
  <si>
    <r>
      <t>本项目起点位于中牟县郑庵镇前杨村南，接在建</t>
    </r>
    <r>
      <rPr>
        <sz val="10"/>
        <color indexed="8"/>
        <rFont val="Arial"/>
        <family val="2"/>
      </rPr>
      <t>G107</t>
    </r>
    <r>
      <rPr>
        <sz val="10"/>
        <color indexed="8"/>
        <rFont val="宋体"/>
        <family val="0"/>
      </rPr>
      <t>线郑州境东移改建工程一期，终点位于郑州市与开封市界处（坡董村），其中在坡董村南与省道</t>
    </r>
    <r>
      <rPr>
        <sz val="10"/>
        <color indexed="8"/>
        <rFont val="Arial"/>
        <family val="2"/>
      </rPr>
      <t>S102</t>
    </r>
    <r>
      <rPr>
        <sz val="10"/>
        <color indexed="8"/>
        <rFont val="宋体"/>
        <family val="0"/>
      </rPr>
      <t>相交设互通式立交，线路全长</t>
    </r>
    <r>
      <rPr>
        <sz val="10"/>
        <color indexed="8"/>
        <rFont val="Arial"/>
        <family val="2"/>
      </rPr>
      <t>22.16</t>
    </r>
    <r>
      <rPr>
        <sz val="10"/>
        <color indexed="8"/>
        <rFont val="宋体"/>
        <family val="0"/>
      </rPr>
      <t>公里。工程采用双向六车道一级公路技术标准，设计速度</t>
    </r>
    <r>
      <rPr>
        <sz val="10"/>
        <color indexed="8"/>
        <rFont val="Arial"/>
        <family val="2"/>
      </rPr>
      <t>100km/h</t>
    </r>
    <r>
      <rPr>
        <sz val="10"/>
        <color indexed="8"/>
        <rFont val="宋体"/>
        <family val="0"/>
      </rPr>
      <t>，路基宽度</t>
    </r>
    <r>
      <rPr>
        <sz val="10"/>
        <color indexed="8"/>
        <rFont val="Arial"/>
        <family val="2"/>
      </rPr>
      <t>33.5</t>
    </r>
    <r>
      <rPr>
        <sz val="10"/>
        <color indexed="8"/>
        <rFont val="宋体"/>
        <family val="0"/>
      </rPr>
      <t>米。</t>
    </r>
  </si>
  <si>
    <t>王占军</t>
  </si>
  <si>
    <t>15290800692</t>
  </si>
  <si>
    <r>
      <t>郑州市三环路快速化工程</t>
    </r>
    <r>
      <rPr>
        <sz val="10"/>
        <color indexed="8"/>
        <rFont val="Arial"/>
        <family val="2"/>
      </rPr>
      <t>PPP</t>
    </r>
    <r>
      <rPr>
        <sz val="10"/>
        <color indexed="8"/>
        <rFont val="宋体"/>
        <family val="0"/>
      </rPr>
      <t>项目</t>
    </r>
  </si>
  <si>
    <r>
      <t>郑州市三环路快速化工程</t>
    </r>
    <r>
      <rPr>
        <sz val="10"/>
        <color indexed="8"/>
        <rFont val="Arial"/>
        <family val="2"/>
      </rPr>
      <t>PPP</t>
    </r>
    <r>
      <rPr>
        <sz val="10"/>
        <color indexed="8"/>
        <rFont val="宋体"/>
        <family val="0"/>
      </rPr>
      <t>项目（以下简称</t>
    </r>
    <r>
      <rPr>
        <sz val="10"/>
        <color indexed="8"/>
        <rFont val="Arial"/>
        <family val="2"/>
      </rPr>
      <t>“</t>
    </r>
    <r>
      <rPr>
        <sz val="10"/>
        <color indexed="8"/>
        <rFont val="宋体"/>
        <family val="0"/>
      </rPr>
      <t>郑州三环快速路项目</t>
    </r>
    <r>
      <rPr>
        <sz val="10"/>
        <color indexed="8"/>
        <rFont val="Arial"/>
        <family val="2"/>
      </rPr>
      <t>”</t>
    </r>
    <r>
      <rPr>
        <sz val="10"/>
        <color indexed="8"/>
        <rFont val="宋体"/>
        <family val="0"/>
      </rPr>
      <t>）全长</t>
    </r>
    <r>
      <rPr>
        <sz val="10"/>
        <color indexed="8"/>
        <rFont val="Arial"/>
        <family val="2"/>
      </rPr>
      <t>44</t>
    </r>
    <r>
      <rPr>
        <sz val="10"/>
        <color indexed="8"/>
        <rFont val="宋体"/>
        <family val="0"/>
      </rPr>
      <t>公里。三环快速化工程分四个方向，即郑州北三环、西三环、南三环和中州大道合围。规划采用</t>
    </r>
    <r>
      <rPr>
        <sz val="10"/>
        <color indexed="8"/>
        <rFont val="Arial"/>
        <family val="2"/>
      </rPr>
      <t>“</t>
    </r>
    <r>
      <rPr>
        <sz val="10"/>
        <color indexed="8"/>
        <rFont val="宋体"/>
        <family val="0"/>
      </rPr>
      <t>高架</t>
    </r>
    <r>
      <rPr>
        <sz val="10"/>
        <color indexed="8"/>
        <rFont val="Arial"/>
        <family val="2"/>
      </rPr>
      <t>+</t>
    </r>
    <r>
      <rPr>
        <sz val="10"/>
        <color indexed="8"/>
        <rFont val="宋体"/>
        <family val="0"/>
      </rPr>
      <t>地面</t>
    </r>
    <r>
      <rPr>
        <sz val="10"/>
        <color indexed="8"/>
        <rFont val="Arial"/>
        <family val="2"/>
      </rPr>
      <t>”</t>
    </r>
    <r>
      <rPr>
        <sz val="10"/>
        <color indexed="8"/>
        <rFont val="宋体"/>
        <family val="0"/>
      </rPr>
      <t>的交通组织形式，其中高架桥总长</t>
    </r>
    <r>
      <rPr>
        <sz val="10"/>
        <color indexed="8"/>
        <rFont val="Arial"/>
        <family val="2"/>
      </rPr>
      <t>26.9</t>
    </r>
    <r>
      <rPr>
        <sz val="10"/>
        <color indexed="8"/>
        <rFont val="宋体"/>
        <family val="0"/>
      </rPr>
      <t>公里，设计双向</t>
    </r>
    <r>
      <rPr>
        <sz val="10"/>
        <color indexed="8"/>
        <rFont val="Arial"/>
        <family val="2"/>
      </rPr>
      <t>6</t>
    </r>
    <r>
      <rPr>
        <sz val="10"/>
        <color indexed="8"/>
        <rFont val="宋体"/>
        <family val="0"/>
      </rPr>
      <t>车道。其中地面交通时速</t>
    </r>
    <r>
      <rPr>
        <sz val="10"/>
        <color indexed="8"/>
        <rFont val="Arial"/>
        <family val="2"/>
      </rPr>
      <t>50</t>
    </r>
    <r>
      <rPr>
        <sz val="10"/>
        <color indexed="8"/>
        <rFont val="宋体"/>
        <family val="0"/>
      </rPr>
      <t>公里，高架时速</t>
    </r>
    <r>
      <rPr>
        <sz val="10"/>
        <color indexed="8"/>
        <rFont val="Arial"/>
        <family val="2"/>
      </rPr>
      <t>80</t>
    </r>
    <r>
      <rPr>
        <sz val="10"/>
        <color indexed="8"/>
        <rFont val="宋体"/>
        <family val="0"/>
      </rPr>
      <t>公里。本次拟将已建成的北三环</t>
    </r>
    <r>
      <rPr>
        <sz val="10"/>
        <color indexed="8"/>
        <rFont val="Arial"/>
        <family val="2"/>
      </rPr>
      <t>1</t>
    </r>
    <r>
      <rPr>
        <sz val="10"/>
        <color indexed="8"/>
        <rFont val="宋体"/>
        <family val="0"/>
      </rPr>
      <t>、</t>
    </r>
    <r>
      <rPr>
        <sz val="10"/>
        <color indexed="8"/>
        <rFont val="Arial"/>
        <family val="2"/>
      </rPr>
      <t>2</t>
    </r>
    <r>
      <rPr>
        <sz val="10"/>
        <color indexed="8"/>
        <rFont val="宋体"/>
        <family val="0"/>
      </rPr>
      <t>、</t>
    </r>
    <r>
      <rPr>
        <sz val="10"/>
        <color indexed="8"/>
        <rFont val="Arial"/>
        <family val="2"/>
      </rPr>
      <t>3</t>
    </r>
    <r>
      <rPr>
        <sz val="10"/>
        <color indexed="8"/>
        <rFont val="宋体"/>
        <family val="0"/>
      </rPr>
      <t>段和西三环</t>
    </r>
    <r>
      <rPr>
        <sz val="10"/>
        <color indexed="8"/>
        <rFont val="Arial"/>
        <family val="2"/>
      </rPr>
      <t>1</t>
    </r>
    <r>
      <rPr>
        <sz val="10"/>
        <color indexed="8"/>
        <rFont val="宋体"/>
        <family val="0"/>
      </rPr>
      <t>、</t>
    </r>
    <r>
      <rPr>
        <sz val="10"/>
        <color indexed="8"/>
        <rFont val="Arial"/>
        <family val="2"/>
      </rPr>
      <t>2</t>
    </r>
    <r>
      <rPr>
        <sz val="10"/>
        <color indexed="8"/>
        <rFont val="宋体"/>
        <family val="0"/>
      </rPr>
      <t>段路段合计</t>
    </r>
    <r>
      <rPr>
        <sz val="10"/>
        <color indexed="8"/>
        <rFont val="Arial"/>
        <family val="2"/>
      </rPr>
      <t>17.9</t>
    </r>
    <r>
      <rPr>
        <sz val="10"/>
        <color indexed="8"/>
        <rFont val="宋体"/>
        <family val="0"/>
      </rPr>
      <t>公里以</t>
    </r>
    <r>
      <rPr>
        <sz val="10"/>
        <color indexed="8"/>
        <rFont val="Arial"/>
        <family val="2"/>
      </rPr>
      <t>PPP</t>
    </r>
    <r>
      <rPr>
        <sz val="10"/>
        <color indexed="8"/>
        <rFont val="宋体"/>
        <family val="0"/>
      </rPr>
      <t>模式运作。</t>
    </r>
  </si>
  <si>
    <t>李卓</t>
  </si>
  <si>
    <t>15038187837</t>
  </si>
  <si>
    <r>
      <t>郑州市陇海路快速通道工程</t>
    </r>
    <r>
      <rPr>
        <sz val="10"/>
        <color indexed="8"/>
        <rFont val="Arial"/>
        <family val="2"/>
      </rPr>
      <t>PPP</t>
    </r>
    <r>
      <rPr>
        <sz val="10"/>
        <color indexed="8"/>
        <rFont val="宋体"/>
        <family val="0"/>
      </rPr>
      <t>项目</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</si>
</sst>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00;[Red]0.0000"/>
    <numFmt numFmtId="179" formatCode="0.0;[Red]0.0"/>
    <numFmt numFmtId="180" formatCode="0.00;[Red]0.00"/>
  </numFmts>
  <fonts count="27">
    <font>
      <sz val="10"/>
      <name val="Arial"/>
      <family val="2"/>
    </font>
    <font>
      <sz val="10"/>
      <name val="宋体"/>
      <family val="0"/>
    </font>
    <font>
      <sz val="10"/>
      <color indexed="8"/>
      <name val="Arial"/>
      <family val="2"/>
    </font>
    <font>
      <b/>
      <sz val="24"/>
      <color indexed="8"/>
      <name val="宋体"/>
      <family val="0"/>
    </font>
    <font>
      <b/>
      <sz val="10"/>
      <color indexed="8"/>
      <name val="宋体"/>
      <family val="0"/>
    </font>
    <font>
      <b/>
      <sz val="10"/>
      <color indexed="8"/>
      <name val="Arial"/>
      <family val="2"/>
    </font>
    <font>
      <sz val="10"/>
      <color indexed="8"/>
      <name val="宋体"/>
      <family val="0"/>
    </font>
    <font>
      <sz val="11"/>
      <color indexed="10"/>
      <name val="宋体"/>
      <family val="0"/>
    </font>
    <font>
      <sz val="11"/>
      <color indexed="8"/>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b/>
      <sz val="11"/>
      <color indexed="53"/>
      <name val="宋体"/>
      <family val="0"/>
    </font>
    <font>
      <u val="single"/>
      <sz val="11"/>
      <color indexed="12"/>
      <name val="宋体"/>
      <family val="0"/>
    </font>
    <font>
      <u val="single"/>
      <sz val="11"/>
      <color indexed="20"/>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b/>
      <sz val="11"/>
      <color indexed="8"/>
      <name val="宋体"/>
      <family val="0"/>
    </font>
    <font>
      <sz val="11"/>
      <color indexed="17"/>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9">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border>
    <border>
      <left style="thin"/>
      <right style="thin"/>
      <top style="thin"/>
      <bottom style="thin"/>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9" fontId="0" fillId="0" borderId="0" applyNumberFormat="0" applyFont="0" applyFill="0" applyBorder="0" applyAlignment="0" applyProtection="0"/>
    <xf numFmtId="0" fontId="9" fillId="0" borderId="0" applyNumberFormat="0" applyFill="0" applyBorder="0" applyAlignment="0" applyProtection="0"/>
    <xf numFmtId="0" fontId="21" fillId="0" borderId="1" applyNumberFormat="0" applyFill="0" applyAlignment="0" applyProtection="0"/>
    <xf numFmtId="0" fontId="22"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12" borderId="0" applyNumberFormat="0" applyBorder="0" applyAlignment="0" applyProtection="0"/>
    <xf numFmtId="0" fontId="16" fillId="0" borderId="0" applyNumberFormat="0" applyFill="0" applyBorder="0" applyAlignment="0" applyProtection="0"/>
    <xf numFmtId="0" fontId="25" fillId="6" borderId="0" applyNumberFormat="0" applyBorder="0" applyAlignment="0" applyProtection="0"/>
    <xf numFmtId="0" fontId="24" fillId="0" borderId="3" applyNumberFormat="0" applyFill="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15" fillId="4" borderId="4" applyNumberFormat="0" applyAlignment="0" applyProtection="0"/>
    <xf numFmtId="0" fontId="18" fillId="13" borderId="5" applyNumberFormat="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0" borderId="6" applyNumberFormat="0" applyFill="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3" fillId="9" borderId="0" applyNumberFormat="0" applyBorder="0" applyAlignment="0" applyProtection="0"/>
    <xf numFmtId="0" fontId="23" fillId="4" borderId="7" applyNumberFormat="0" applyAlignment="0" applyProtection="0"/>
    <xf numFmtId="0" fontId="14" fillId="7" borderId="4" applyNumberFormat="0" applyAlignment="0" applyProtection="0"/>
    <xf numFmtId="0" fontId="17" fillId="0" borderId="0" applyNumberFormat="0" applyFill="0" applyBorder="0" applyAlignment="0" applyProtection="0"/>
    <xf numFmtId="0" fontId="8" fillId="3" borderId="8" applyNumberFormat="0" applyFont="0" applyAlignment="0" applyProtection="0"/>
  </cellStyleXfs>
  <cellXfs count="58">
    <xf numFmtId="0" fontId="0" fillId="0" borderId="0" xfId="0" applyNumberFormat="1" applyFont="1" applyFill="1" applyBorder="1" applyAlignment="1">
      <alignment/>
    </xf>
    <xf numFmtId="0" fontId="2" fillId="4"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4" fillId="4" borderId="9" xfId="0" applyNumberFormat="1" applyFont="1" applyFill="1" applyBorder="1" applyAlignment="1">
      <alignment horizontal="center" vertical="center" wrapText="1"/>
    </xf>
    <xf numFmtId="176" fontId="4" fillId="4" borderId="9" xfId="0" applyNumberFormat="1" applyFont="1" applyFill="1" applyBorder="1" applyAlignment="1">
      <alignment horizontal="center" vertical="center" wrapText="1"/>
    </xf>
    <xf numFmtId="177" fontId="4" fillId="4"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9" fontId="5" fillId="0" borderId="10" xfId="0" applyNumberFormat="1"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2" fillId="4" borderId="10" xfId="0" applyNumberFormat="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176" fontId="2" fillId="4" borderId="10" xfId="0" applyNumberFormat="1" applyFont="1" applyFill="1" applyBorder="1" applyAlignment="1">
      <alignment horizontal="center" vertical="center" wrapText="1"/>
    </xf>
    <xf numFmtId="177" fontId="2" fillId="4" borderId="10" xfId="0" applyNumberFormat="1" applyFont="1" applyFill="1" applyBorder="1" applyAlignment="1">
      <alignment horizontal="center" vertical="center" wrapText="1"/>
    </xf>
    <xf numFmtId="0" fontId="1" fillId="4" borderId="10" xfId="0" applyNumberFormat="1" applyFont="1" applyFill="1" applyBorder="1" applyAlignment="1">
      <alignment horizontal="center" vertical="center" wrapText="1"/>
    </xf>
    <xf numFmtId="0" fontId="1" fillId="4" borderId="11"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 fillId="4" borderId="12" xfId="0" applyNumberFormat="1" applyFont="1" applyFill="1" applyBorder="1" applyAlignment="1">
      <alignment horizontal="center" vertical="center" wrapText="1"/>
    </xf>
    <xf numFmtId="176" fontId="2" fillId="4" borderId="0" xfId="0" applyNumberFormat="1" applyFont="1" applyFill="1" applyBorder="1" applyAlignment="1">
      <alignment horizontal="center" vertical="center" wrapText="1"/>
    </xf>
    <xf numFmtId="177" fontId="2" fillId="4" borderId="0"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177" fontId="5" fillId="4" borderId="13"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wrapText="1"/>
    </xf>
    <xf numFmtId="0" fontId="6" fillId="4" borderId="10" xfId="0" applyNumberFormat="1" applyFont="1" applyFill="1" applyBorder="1" applyAlignment="1">
      <alignment horizontal="left" vertical="center" wrapText="1"/>
    </xf>
    <xf numFmtId="0" fontId="6" fillId="4" borderId="10" xfId="0" applyNumberFormat="1" applyFont="1" applyFill="1" applyBorder="1" applyAlignment="1">
      <alignment vertical="center" wrapText="1"/>
    </xf>
    <xf numFmtId="0" fontId="1" fillId="0" borderId="10" xfId="0" applyNumberFormat="1" applyFont="1" applyFill="1" applyBorder="1" applyAlignment="1">
      <alignment horizontal="left" vertical="center" wrapText="1"/>
    </xf>
    <xf numFmtId="0" fontId="6" fillId="4" borderId="0"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4" fillId="8" borderId="13" xfId="0" applyNumberFormat="1" applyFont="1" applyFill="1" applyBorder="1" applyAlignment="1">
      <alignment horizontal="center" vertical="center" wrapText="1"/>
    </xf>
    <xf numFmtId="176" fontId="4" fillId="8" borderId="13" xfId="0" applyNumberFormat="1" applyFont="1" applyFill="1" applyBorder="1" applyAlignment="1">
      <alignment horizontal="center" vertical="center" wrapText="1"/>
    </xf>
    <xf numFmtId="177" fontId="4" fillId="8" borderId="13"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31" fontId="6" fillId="4" borderId="0" xfId="0" applyNumberFormat="1" applyFont="1" applyFill="1" applyBorder="1" applyAlignment="1">
      <alignment horizontal="right" vertical="center" wrapText="1"/>
    </xf>
    <xf numFmtId="0" fontId="6" fillId="4" borderId="14" xfId="0" applyNumberFormat="1" applyFont="1" applyFill="1" applyBorder="1" applyAlignment="1">
      <alignment horizontal="left" vertical="center" wrapText="1"/>
    </xf>
    <xf numFmtId="177" fontId="2" fillId="4" borderId="14" xfId="0" applyNumberFormat="1" applyFont="1" applyFill="1" applyBorder="1" applyAlignment="1">
      <alignment horizontal="center" vertical="center" wrapText="1"/>
    </xf>
    <xf numFmtId="0" fontId="6" fillId="4" borderId="14" xfId="0" applyNumberFormat="1" applyFont="1" applyFill="1" applyBorder="1" applyAlignment="1">
      <alignment horizontal="center" vertical="center" wrapText="1"/>
    </xf>
    <xf numFmtId="0" fontId="6" fillId="4" borderId="14" xfId="0" applyNumberFormat="1" applyFont="1" applyFill="1" applyBorder="1" applyAlignment="1">
      <alignment vertical="center" wrapText="1"/>
    </xf>
    <xf numFmtId="0" fontId="2" fillId="4" borderId="14" xfId="0" applyNumberFormat="1" applyFont="1" applyFill="1" applyBorder="1" applyAlignment="1">
      <alignment horizontal="center" vertical="center" wrapText="1"/>
    </xf>
    <xf numFmtId="0" fontId="6" fillId="0" borderId="14" xfId="0" applyNumberFormat="1" applyFont="1" applyFill="1" applyBorder="1" applyAlignment="1">
      <alignment horizontal="left" vertical="center" wrapText="1"/>
    </xf>
    <xf numFmtId="0" fontId="1" fillId="0" borderId="10" xfId="0" applyNumberFormat="1" applyFont="1" applyFill="1" applyBorder="1" applyAlignment="1">
      <alignment vertical="center" wrapText="1"/>
    </xf>
    <xf numFmtId="0" fontId="1" fillId="0" borderId="10" xfId="0" applyNumberFormat="1" applyFont="1" applyFill="1" applyBorder="1" applyAlignment="1">
      <alignment horizontal="center" vertical="center" wrapText="1"/>
    </xf>
    <xf numFmtId="0" fontId="6" fillId="4" borderId="15" xfId="0" applyNumberFormat="1" applyFont="1" applyFill="1" applyBorder="1" applyAlignment="1">
      <alignment horizontal="center" vertical="center" wrapText="1"/>
    </xf>
    <xf numFmtId="0" fontId="6" fillId="4" borderId="16" xfId="0" applyNumberFormat="1" applyFont="1" applyFill="1" applyBorder="1" applyAlignment="1">
      <alignment horizontal="left" vertical="center" wrapText="1"/>
    </xf>
    <xf numFmtId="0" fontId="1" fillId="0" borderId="14" xfId="0" applyNumberFormat="1" applyFont="1" applyFill="1" applyBorder="1" applyAlignment="1">
      <alignment vertical="center" wrapText="1"/>
    </xf>
    <xf numFmtId="0" fontId="6" fillId="4" borderId="17"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180" fontId="6" fillId="4" borderId="10" xfId="0" applyNumberFormat="1" applyFont="1" applyFill="1" applyBorder="1" applyAlignment="1">
      <alignment horizontal="center" vertical="center" wrapText="1"/>
    </xf>
    <xf numFmtId="178" fontId="6" fillId="4" borderId="10" xfId="0" applyNumberFormat="1" applyFont="1" applyFill="1" applyBorder="1" applyAlignment="1">
      <alignment horizontal="center" vertical="center" wrapText="1"/>
    </xf>
    <xf numFmtId="180" fontId="6" fillId="4" borderId="14"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176" fontId="1" fillId="0" borderId="14" xfId="0" applyNumberFormat="1" applyFont="1" applyFill="1" applyBorder="1" applyAlignment="1">
      <alignment horizontal="center" vertical="center" wrapText="1"/>
    </xf>
    <xf numFmtId="178" fontId="1" fillId="0" borderId="10" xfId="0" applyNumberFormat="1" applyFont="1" applyFill="1" applyBorder="1" applyAlignment="1">
      <alignment horizontal="center" vertical="center" wrapText="1"/>
    </xf>
    <xf numFmtId="178" fontId="4" fillId="4" borderId="13"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6" fillId="4" borderId="18"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M18"/>
  <sheetViews>
    <sheetView tabSelected="1" workbookViewId="0" topLeftCell="A1">
      <pane ySplit="3" topLeftCell="BM4" activePane="bottomLeft" state="frozen"/>
      <selection pane="topLeft" activeCell="A1" sqref="A1"/>
      <selection pane="bottomLeft" activeCell="N6" sqref="N6"/>
    </sheetView>
  </sheetViews>
  <sheetFormatPr defaultColWidth="9.140625" defaultRowHeight="34.5" customHeight="1"/>
  <cols>
    <col min="1" max="1" width="5.421875" style="1" customWidth="1"/>
    <col min="2" max="2" width="23.8515625" style="1" customWidth="1"/>
    <col min="3" max="3" width="10.8515625" style="21" customWidth="1"/>
    <col min="4" max="4" width="6.7109375" style="22" hidden="1" customWidth="1"/>
    <col min="5" max="6" width="8.7109375" style="1" customWidth="1"/>
    <col min="7" max="7" width="29.7109375" style="1" customWidth="1"/>
    <col min="8" max="8" width="17.57421875" style="1" customWidth="1"/>
    <col min="9" max="10" width="18.8515625" style="1" customWidth="1"/>
    <col min="11" max="11" width="14.57421875" style="1" customWidth="1"/>
    <col min="12" max="12" width="13.7109375" style="1" customWidth="1"/>
    <col min="13" max="13" width="27.8515625" style="1" customWidth="1"/>
    <col min="14" max="140" width="8.7109375" style="1" customWidth="1"/>
    <col min="141" max="141" width="8.7109375" style="0" bestFit="1" customWidth="1"/>
  </cols>
  <sheetData>
    <row r="1" spans="1:13" ht="57" customHeight="1">
      <c r="A1" s="56" t="s">
        <v>283</v>
      </c>
      <c r="B1" s="56"/>
      <c r="C1" s="56"/>
      <c r="D1" s="56"/>
      <c r="E1" s="56"/>
      <c r="F1" s="56"/>
      <c r="G1" s="56"/>
      <c r="H1" s="56"/>
      <c r="I1" s="56"/>
      <c r="J1" s="56"/>
      <c r="K1" s="56"/>
      <c r="L1" s="56"/>
      <c r="M1" s="56"/>
    </row>
    <row r="2" spans="1:13" ht="23.25" customHeight="1">
      <c r="A2" s="57" t="s">
        <v>453</v>
      </c>
      <c r="B2" s="57"/>
      <c r="C2" s="57"/>
      <c r="D2" s="57"/>
      <c r="E2" s="57"/>
      <c r="F2" s="57"/>
      <c r="G2" s="30"/>
      <c r="H2" s="30"/>
      <c r="I2" s="30"/>
      <c r="J2" s="30"/>
      <c r="K2" s="30"/>
      <c r="L2" s="30"/>
      <c r="M2" s="35" t="s">
        <v>33</v>
      </c>
    </row>
    <row r="3" spans="1:13" ht="34.5" customHeight="1">
      <c r="A3" s="31" t="s">
        <v>936</v>
      </c>
      <c r="B3" s="31" t="s">
        <v>937</v>
      </c>
      <c r="C3" s="32" t="s">
        <v>938</v>
      </c>
      <c r="D3" s="33" t="s">
        <v>861</v>
      </c>
      <c r="E3" s="31" t="s">
        <v>864</v>
      </c>
      <c r="F3" s="31" t="s">
        <v>865</v>
      </c>
      <c r="G3" s="31" t="s">
        <v>325</v>
      </c>
      <c r="H3" s="31" t="s">
        <v>330</v>
      </c>
      <c r="I3" s="31" t="s">
        <v>326</v>
      </c>
      <c r="J3" s="31" t="s">
        <v>327</v>
      </c>
      <c r="K3" s="31" t="s">
        <v>869</v>
      </c>
      <c r="L3" s="31" t="s">
        <v>868</v>
      </c>
      <c r="M3" s="31" t="s">
        <v>870</v>
      </c>
    </row>
    <row r="4" spans="1:13" ht="34.5" customHeight="1">
      <c r="A4" s="25"/>
      <c r="B4" s="23"/>
      <c r="C4" s="55">
        <v>305.69</v>
      </c>
      <c r="D4" s="24" t="e">
        <f>SUM(#REF!)</f>
        <v>#REF!</v>
      </c>
      <c r="E4" s="25"/>
      <c r="F4" s="25"/>
      <c r="G4" s="25"/>
      <c r="H4" s="25"/>
      <c r="I4" s="25"/>
      <c r="J4" s="25"/>
      <c r="K4" s="25"/>
      <c r="L4" s="25"/>
      <c r="M4" s="25"/>
    </row>
    <row r="5" spans="1:13" ht="60" customHeight="1">
      <c r="A5" s="25">
        <v>1</v>
      </c>
      <c r="B5" s="26" t="s">
        <v>722</v>
      </c>
      <c r="C5" s="49">
        <v>21.69</v>
      </c>
      <c r="D5" s="16"/>
      <c r="E5" s="14" t="s">
        <v>328</v>
      </c>
      <c r="F5" s="14" t="s">
        <v>329</v>
      </c>
      <c r="G5" s="27" t="s">
        <v>772</v>
      </c>
      <c r="H5" s="44" t="s">
        <v>331</v>
      </c>
      <c r="I5" s="45" t="s">
        <v>468</v>
      </c>
      <c r="J5" s="14" t="s">
        <v>59</v>
      </c>
      <c r="K5" s="14" t="s">
        <v>479</v>
      </c>
      <c r="L5" s="13">
        <v>13603423659</v>
      </c>
      <c r="M5" s="34" t="s">
        <v>63</v>
      </c>
    </row>
    <row r="6" spans="1:13" ht="60" customHeight="1">
      <c r="A6" s="25">
        <v>2</v>
      </c>
      <c r="B6" s="26" t="s">
        <v>334</v>
      </c>
      <c r="C6" s="50">
        <v>10.14</v>
      </c>
      <c r="D6" s="16"/>
      <c r="E6" s="14" t="s">
        <v>559</v>
      </c>
      <c r="F6" s="14" t="s">
        <v>335</v>
      </c>
      <c r="G6" s="27" t="s">
        <v>858</v>
      </c>
      <c r="H6" s="14" t="s">
        <v>332</v>
      </c>
      <c r="I6" s="26" t="s">
        <v>394</v>
      </c>
      <c r="J6" s="14" t="s">
        <v>410</v>
      </c>
      <c r="K6" s="14" t="s">
        <v>333</v>
      </c>
      <c r="L6" s="13">
        <v>18903968561</v>
      </c>
      <c r="M6" s="34" t="s">
        <v>64</v>
      </c>
    </row>
    <row r="7" spans="1:13" ht="60" customHeight="1">
      <c r="A7" s="25">
        <v>3</v>
      </c>
      <c r="B7" s="36" t="s">
        <v>289</v>
      </c>
      <c r="C7" s="51">
        <v>18.89</v>
      </c>
      <c r="D7" s="37"/>
      <c r="E7" s="14" t="s">
        <v>559</v>
      </c>
      <c r="F7" s="38" t="s">
        <v>734</v>
      </c>
      <c r="G7" s="39" t="s">
        <v>733</v>
      </c>
      <c r="H7" s="38" t="s">
        <v>332</v>
      </c>
      <c r="I7" s="36" t="s">
        <v>394</v>
      </c>
      <c r="J7" s="38" t="s">
        <v>410</v>
      </c>
      <c r="K7" s="38" t="s">
        <v>333</v>
      </c>
      <c r="L7" s="40">
        <v>18903968561</v>
      </c>
      <c r="M7" s="34" t="s">
        <v>64</v>
      </c>
    </row>
    <row r="8" spans="1:13" ht="60" customHeight="1">
      <c r="A8" s="25">
        <v>4</v>
      </c>
      <c r="B8" s="26" t="s">
        <v>913</v>
      </c>
      <c r="C8" s="49">
        <v>2.51</v>
      </c>
      <c r="D8" s="16"/>
      <c r="E8" s="14" t="s">
        <v>911</v>
      </c>
      <c r="F8" s="14" t="s">
        <v>455</v>
      </c>
      <c r="G8" s="27" t="s">
        <v>454</v>
      </c>
      <c r="H8" s="14" t="s">
        <v>914</v>
      </c>
      <c r="I8" s="26" t="s">
        <v>339</v>
      </c>
      <c r="J8" s="14" t="s">
        <v>606</v>
      </c>
      <c r="K8" s="14" t="s">
        <v>340</v>
      </c>
      <c r="L8" s="13">
        <v>18137562966</v>
      </c>
      <c r="M8" s="34" t="s">
        <v>65</v>
      </c>
    </row>
    <row r="9" spans="1:13" ht="60" customHeight="1">
      <c r="A9" s="25">
        <v>5</v>
      </c>
      <c r="B9" s="42" t="s">
        <v>773</v>
      </c>
      <c r="C9" s="52">
        <v>10.4232</v>
      </c>
      <c r="D9" s="16"/>
      <c r="E9" s="14" t="s">
        <v>328</v>
      </c>
      <c r="F9" s="14" t="s">
        <v>912</v>
      </c>
      <c r="G9" s="27" t="s">
        <v>776</v>
      </c>
      <c r="H9" s="14" t="s">
        <v>859</v>
      </c>
      <c r="I9" s="34" t="s">
        <v>61</v>
      </c>
      <c r="J9" s="38" t="s">
        <v>410</v>
      </c>
      <c r="K9" s="14" t="s">
        <v>860</v>
      </c>
      <c r="L9" s="13">
        <v>15893933012</v>
      </c>
      <c r="M9" s="34" t="s">
        <v>64</v>
      </c>
    </row>
    <row r="10" spans="1:13" ht="60" customHeight="1">
      <c r="A10" s="25">
        <v>6</v>
      </c>
      <c r="B10" s="46" t="s">
        <v>774</v>
      </c>
      <c r="C10" s="53">
        <v>12.1</v>
      </c>
      <c r="D10" s="37"/>
      <c r="E10" s="38" t="s">
        <v>328</v>
      </c>
      <c r="F10" s="38" t="s">
        <v>912</v>
      </c>
      <c r="G10" s="39" t="s">
        <v>778</v>
      </c>
      <c r="H10" s="38" t="s">
        <v>859</v>
      </c>
      <c r="I10" s="36" t="s">
        <v>66</v>
      </c>
      <c r="J10" s="38" t="s">
        <v>410</v>
      </c>
      <c r="K10" s="38" t="s">
        <v>723</v>
      </c>
      <c r="L10" s="40">
        <v>13939670211</v>
      </c>
      <c r="M10" s="41" t="s">
        <v>67</v>
      </c>
    </row>
    <row r="11" spans="1:13" ht="60" customHeight="1">
      <c r="A11" s="25">
        <v>7</v>
      </c>
      <c r="B11" s="28" t="s">
        <v>775</v>
      </c>
      <c r="C11" s="52">
        <v>7</v>
      </c>
      <c r="D11" s="16"/>
      <c r="E11" s="14" t="s">
        <v>328</v>
      </c>
      <c r="F11" s="14" t="s">
        <v>912</v>
      </c>
      <c r="G11" s="27" t="s">
        <v>777</v>
      </c>
      <c r="H11" s="14" t="s">
        <v>724</v>
      </c>
      <c r="I11" s="26" t="s">
        <v>60</v>
      </c>
      <c r="J11" s="14" t="s">
        <v>410</v>
      </c>
      <c r="K11" s="14" t="s">
        <v>725</v>
      </c>
      <c r="L11" s="13">
        <v>13783326823</v>
      </c>
      <c r="M11" s="34" t="s">
        <v>68</v>
      </c>
    </row>
    <row r="12" spans="1:13" ht="60" customHeight="1">
      <c r="A12" s="25">
        <v>8</v>
      </c>
      <c r="B12" s="28" t="s">
        <v>561</v>
      </c>
      <c r="C12" s="52">
        <v>5.9</v>
      </c>
      <c r="D12" s="16"/>
      <c r="E12" s="14" t="s">
        <v>557</v>
      </c>
      <c r="F12" s="14" t="s">
        <v>560</v>
      </c>
      <c r="G12" s="27" t="s">
        <v>562</v>
      </c>
      <c r="H12" s="14" t="s">
        <v>563</v>
      </c>
      <c r="I12" s="36" t="s">
        <v>394</v>
      </c>
      <c r="J12" s="14" t="s">
        <v>410</v>
      </c>
      <c r="K12" s="14" t="s">
        <v>564</v>
      </c>
      <c r="L12" s="13">
        <v>13323969990</v>
      </c>
      <c r="M12" s="34" t="s">
        <v>64</v>
      </c>
    </row>
    <row r="13" spans="1:13" ht="60" customHeight="1">
      <c r="A13" s="25">
        <v>9</v>
      </c>
      <c r="B13" s="28" t="s">
        <v>555</v>
      </c>
      <c r="C13" s="52">
        <v>6.86</v>
      </c>
      <c r="D13" s="16"/>
      <c r="E13" s="14" t="s">
        <v>558</v>
      </c>
      <c r="F13" s="14" t="s">
        <v>912</v>
      </c>
      <c r="G13" s="27" t="s">
        <v>53</v>
      </c>
      <c r="H13" s="14" t="s">
        <v>54</v>
      </c>
      <c r="I13" s="47" t="s">
        <v>58</v>
      </c>
      <c r="J13" s="14" t="s">
        <v>410</v>
      </c>
      <c r="K13" s="14" t="s">
        <v>493</v>
      </c>
      <c r="L13" s="13">
        <v>15938000226</v>
      </c>
      <c r="M13" s="34" t="s">
        <v>64</v>
      </c>
    </row>
    <row r="14" spans="1:13" ht="64.5" customHeight="1">
      <c r="A14" s="25">
        <v>10</v>
      </c>
      <c r="B14" s="28" t="s">
        <v>119</v>
      </c>
      <c r="C14" s="52">
        <v>8.4482</v>
      </c>
      <c r="D14" s="16"/>
      <c r="E14" s="14" t="s">
        <v>556</v>
      </c>
      <c r="F14" s="14" t="s">
        <v>912</v>
      </c>
      <c r="G14" s="27" t="s">
        <v>55</v>
      </c>
      <c r="H14" s="14" t="s">
        <v>56</v>
      </c>
      <c r="I14" s="26" t="s">
        <v>57</v>
      </c>
      <c r="J14" s="14" t="s">
        <v>410</v>
      </c>
      <c r="K14" s="14" t="s">
        <v>70</v>
      </c>
      <c r="L14" s="13">
        <v>15093566999</v>
      </c>
      <c r="M14" s="34" t="s">
        <v>69</v>
      </c>
    </row>
    <row r="15" spans="1:13" ht="60" customHeight="1">
      <c r="A15" s="25">
        <v>11</v>
      </c>
      <c r="B15" s="28" t="s">
        <v>607</v>
      </c>
      <c r="C15" s="54">
        <v>108.65</v>
      </c>
      <c r="D15" s="16"/>
      <c r="E15" s="43" t="s">
        <v>609</v>
      </c>
      <c r="F15" s="43" t="s">
        <v>610</v>
      </c>
      <c r="G15" s="27" t="s">
        <v>611</v>
      </c>
      <c r="H15" s="14" t="s">
        <v>613</v>
      </c>
      <c r="I15" s="26" t="s">
        <v>614</v>
      </c>
      <c r="J15" s="14" t="s">
        <v>615</v>
      </c>
      <c r="K15" s="48" t="s">
        <v>62</v>
      </c>
      <c r="L15" s="48">
        <v>18623961931</v>
      </c>
      <c r="M15" s="34" t="s">
        <v>69</v>
      </c>
    </row>
    <row r="16" spans="1:13" ht="60" customHeight="1">
      <c r="A16" s="25">
        <v>12</v>
      </c>
      <c r="B16" s="28" t="s">
        <v>608</v>
      </c>
      <c r="C16" s="54">
        <v>93.0806</v>
      </c>
      <c r="D16" s="16"/>
      <c r="E16" s="43" t="s">
        <v>609</v>
      </c>
      <c r="F16" s="43" t="s">
        <v>610</v>
      </c>
      <c r="G16" s="27" t="s">
        <v>612</v>
      </c>
      <c r="H16" s="14" t="s">
        <v>613</v>
      </c>
      <c r="I16" s="26" t="s">
        <v>614</v>
      </c>
      <c r="J16" s="14" t="s">
        <v>616</v>
      </c>
      <c r="K16" s="48" t="s">
        <v>62</v>
      </c>
      <c r="L16" s="48">
        <v>18623961931</v>
      </c>
      <c r="M16" s="34" t="s">
        <v>64</v>
      </c>
    </row>
    <row r="18" ht="34.5" customHeight="1">
      <c r="K18" s="29"/>
    </row>
  </sheetData>
  <sheetProtection/>
  <autoFilter ref="A3:M4"/>
  <mergeCells count="2">
    <mergeCell ref="A1:M1"/>
    <mergeCell ref="A2:F2"/>
  </mergeCells>
  <printOptions/>
  <pageMargins left="0.75" right="0.27" top="0.77" bottom="0.2" header="0.8" footer="0.79"/>
  <pageSetup fitToHeight="0" fitToWidth="0"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EX179"/>
  <sheetViews>
    <sheetView zoomScaleSheetLayoutView="100" workbookViewId="0" topLeftCell="A1">
      <selection activeCell="D2" sqref="D1:D16384"/>
    </sheetView>
  </sheetViews>
  <sheetFormatPr defaultColWidth="9.140625" defaultRowHeight="34.5" customHeight="1"/>
  <cols>
    <col min="1" max="1" width="4.8515625" style="2" customWidth="1"/>
    <col min="2" max="2" width="19.00390625" style="2" customWidth="1"/>
    <col min="3" max="3" width="8.7109375" style="3" customWidth="1"/>
    <col min="4" max="4" width="8.7109375" style="2" hidden="1" customWidth="1"/>
    <col min="5" max="8" width="8.7109375" style="2" customWidth="1"/>
    <col min="9" max="9" width="22.7109375" style="2" customWidth="1"/>
    <col min="10" max="154" width="8.7109375" style="2" customWidth="1"/>
    <col min="155" max="155" width="8.7109375" style="0" bestFit="1" customWidth="1"/>
  </cols>
  <sheetData>
    <row r="1" spans="1:154" ht="34.5" customHeight="1">
      <c r="A1" s="56" t="s">
        <v>934</v>
      </c>
      <c r="B1" s="56"/>
      <c r="C1" s="56"/>
      <c r="D1" s="56"/>
      <c r="E1" s="56"/>
      <c r="F1" s="56"/>
      <c r="G1" s="56"/>
      <c r="H1" s="56"/>
      <c r="I1" s="56"/>
      <c r="J1" s="56"/>
      <c r="K1" s="56"/>
      <c r="L1" s="56"/>
      <c r="M1" s="56"/>
      <c r="N1" s="56"/>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row>
    <row r="2" spans="1:154" ht="34.5" customHeight="1">
      <c r="A2" s="4" t="s">
        <v>936</v>
      </c>
      <c r="B2" s="4" t="s">
        <v>937</v>
      </c>
      <c r="C2" s="5" t="s">
        <v>938</v>
      </c>
      <c r="D2" s="6" t="s">
        <v>861</v>
      </c>
      <c r="E2" s="5" t="s">
        <v>862</v>
      </c>
      <c r="F2" s="5" t="s">
        <v>863</v>
      </c>
      <c r="G2" s="4" t="s">
        <v>864</v>
      </c>
      <c r="H2" s="4" t="s">
        <v>865</v>
      </c>
      <c r="I2" s="4" t="s">
        <v>866</v>
      </c>
      <c r="J2" s="4" t="s">
        <v>867</v>
      </c>
      <c r="K2" s="4" t="s">
        <v>868</v>
      </c>
      <c r="L2" s="4" t="s">
        <v>869</v>
      </c>
      <c r="M2" s="4" t="s">
        <v>868</v>
      </c>
      <c r="N2" s="4" t="s">
        <v>870</v>
      </c>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row>
    <row r="3" spans="1:14" ht="34.5" customHeight="1">
      <c r="A3" s="7"/>
      <c r="B3" s="8" t="s">
        <v>871</v>
      </c>
      <c r="C3" s="9">
        <f>C4+C20+C29+C62+C73+C77+C85+C134+C144+C151+C165</f>
        <v>2919.7254110000003</v>
      </c>
      <c r="D3" s="10">
        <f>D4+D20+D29+D62+D73+D77+D85+D134+D144+D151+D165</f>
        <v>165</v>
      </c>
      <c r="E3" s="11">
        <f>E4+E20+E29+E62+E73+E77+E85+E134+E144+E151+E165</f>
        <v>1</v>
      </c>
      <c r="F3" s="11">
        <f>F4+F20+F29+F62+F73+F77+F85+F134+F144+F151+F165</f>
        <v>0.9999999999999998</v>
      </c>
      <c r="G3" s="7"/>
      <c r="H3" s="7"/>
      <c r="I3" s="7"/>
      <c r="J3" s="7"/>
      <c r="K3" s="7"/>
      <c r="L3" s="7"/>
      <c r="M3" s="7"/>
      <c r="N3" s="7"/>
    </row>
    <row r="4" spans="1:14" ht="34.5" customHeight="1">
      <c r="A4" s="7"/>
      <c r="B4" s="8" t="s">
        <v>935</v>
      </c>
      <c r="C4" s="9">
        <f>SUM(C5:C19)</f>
        <v>359.55989999999997</v>
      </c>
      <c r="D4" s="10">
        <f>SUM(D5:D19)</f>
        <v>15</v>
      </c>
      <c r="E4" s="12">
        <f>D4/D$3</f>
        <v>0.09090909090909091</v>
      </c>
      <c r="F4" s="12">
        <f>C4/C$3</f>
        <v>0.12314853261384309</v>
      </c>
      <c r="G4" s="7"/>
      <c r="H4" s="7"/>
      <c r="I4" s="7"/>
      <c r="J4" s="7"/>
      <c r="K4" s="7"/>
      <c r="L4" s="7"/>
      <c r="M4" s="7"/>
      <c r="N4" s="7"/>
    </row>
    <row r="5" spans="1:154" ht="34.5" customHeight="1">
      <c r="A5" s="13">
        <v>1</v>
      </c>
      <c r="B5" s="14" t="s">
        <v>446</v>
      </c>
      <c r="C5" s="15">
        <v>12.4</v>
      </c>
      <c r="D5" s="16">
        <v>1</v>
      </c>
      <c r="E5" s="15"/>
      <c r="F5" s="15"/>
      <c r="G5" s="14" t="s">
        <v>447</v>
      </c>
      <c r="H5" s="14" t="s">
        <v>448</v>
      </c>
      <c r="I5" s="14" t="s">
        <v>411</v>
      </c>
      <c r="J5" s="14" t="s">
        <v>412</v>
      </c>
      <c r="K5" s="13" t="s">
        <v>413</v>
      </c>
      <c r="L5" s="14" t="s">
        <v>414</v>
      </c>
      <c r="M5" s="13" t="s">
        <v>415</v>
      </c>
      <c r="N5" s="14" t="s">
        <v>880</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row>
    <row r="6" spans="1:154" ht="34.5" customHeight="1">
      <c r="A6" s="13">
        <v>2</v>
      </c>
      <c r="B6" s="14" t="s">
        <v>965</v>
      </c>
      <c r="C6" s="15">
        <v>118.6</v>
      </c>
      <c r="D6" s="16">
        <v>1</v>
      </c>
      <c r="E6" s="15"/>
      <c r="F6" s="15"/>
      <c r="G6" s="14" t="s">
        <v>966</v>
      </c>
      <c r="H6" s="14" t="s">
        <v>448</v>
      </c>
      <c r="I6" s="14" t="s">
        <v>967</v>
      </c>
      <c r="J6" s="14" t="s">
        <v>968</v>
      </c>
      <c r="K6" s="13" t="s">
        <v>969</v>
      </c>
      <c r="L6" s="14" t="s">
        <v>970</v>
      </c>
      <c r="M6" s="13" t="s">
        <v>971</v>
      </c>
      <c r="N6" s="14" t="s">
        <v>880</v>
      </c>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row>
    <row r="7" spans="1:154" ht="34.5" customHeight="1">
      <c r="A7" s="13">
        <v>3</v>
      </c>
      <c r="B7" s="14" t="s">
        <v>315</v>
      </c>
      <c r="C7" s="15">
        <v>3.7</v>
      </c>
      <c r="D7" s="16">
        <v>1</v>
      </c>
      <c r="E7" s="15"/>
      <c r="F7" s="15"/>
      <c r="G7" s="14" t="s">
        <v>316</v>
      </c>
      <c r="H7" s="14" t="s">
        <v>448</v>
      </c>
      <c r="I7" s="14" t="s">
        <v>194</v>
      </c>
      <c r="J7" s="14" t="s">
        <v>195</v>
      </c>
      <c r="K7" s="13" t="s">
        <v>196</v>
      </c>
      <c r="L7" s="14" t="s">
        <v>197</v>
      </c>
      <c r="M7" s="13" t="s">
        <v>198</v>
      </c>
      <c r="N7" s="14" t="s">
        <v>880</v>
      </c>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row>
    <row r="8" spans="1:154" ht="34.5" customHeight="1">
      <c r="A8" s="13">
        <v>4</v>
      </c>
      <c r="B8" s="14" t="s">
        <v>208</v>
      </c>
      <c r="C8" s="15">
        <v>9.3266</v>
      </c>
      <c r="D8" s="16">
        <v>1</v>
      </c>
      <c r="E8" s="15"/>
      <c r="F8" s="15"/>
      <c r="G8" s="14" t="s">
        <v>209</v>
      </c>
      <c r="H8" s="14" t="s">
        <v>448</v>
      </c>
      <c r="I8" s="14" t="s">
        <v>210</v>
      </c>
      <c r="J8" s="14" t="s">
        <v>211</v>
      </c>
      <c r="K8" s="13" t="s">
        <v>212</v>
      </c>
      <c r="L8" s="14" t="s">
        <v>213</v>
      </c>
      <c r="M8" s="13" t="s">
        <v>214</v>
      </c>
      <c r="N8" s="14" t="s">
        <v>880</v>
      </c>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row>
    <row r="9" spans="1:154" ht="34.5" customHeight="1">
      <c r="A9" s="13">
        <v>5</v>
      </c>
      <c r="B9" s="14" t="s">
        <v>939</v>
      </c>
      <c r="C9" s="15">
        <v>5.1</v>
      </c>
      <c r="D9" s="16">
        <v>1</v>
      </c>
      <c r="E9" s="15"/>
      <c r="F9" s="15"/>
      <c r="G9" s="14" t="s">
        <v>345</v>
      </c>
      <c r="H9" s="14" t="s">
        <v>448</v>
      </c>
      <c r="I9" s="14" t="s">
        <v>336</v>
      </c>
      <c r="J9" s="14" t="s">
        <v>358</v>
      </c>
      <c r="K9" s="13" t="s">
        <v>359</v>
      </c>
      <c r="L9" s="14" t="s">
        <v>337</v>
      </c>
      <c r="M9" s="13" t="s">
        <v>338</v>
      </c>
      <c r="N9" s="14" t="s">
        <v>880</v>
      </c>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row>
    <row r="10" spans="1:154" ht="34.5" customHeight="1">
      <c r="A10" s="13">
        <v>6</v>
      </c>
      <c r="B10" s="14" t="s">
        <v>470</v>
      </c>
      <c r="C10" s="15">
        <v>74.8</v>
      </c>
      <c r="D10" s="16">
        <v>1</v>
      </c>
      <c r="E10" s="15"/>
      <c r="F10" s="15"/>
      <c r="G10" s="14" t="s">
        <v>471</v>
      </c>
      <c r="H10" s="14" t="s">
        <v>448</v>
      </c>
      <c r="I10" s="14" t="s">
        <v>472</v>
      </c>
      <c r="J10" s="14" t="s">
        <v>473</v>
      </c>
      <c r="K10" s="13" t="s">
        <v>474</v>
      </c>
      <c r="L10" s="14" t="s">
        <v>475</v>
      </c>
      <c r="M10" s="13" t="s">
        <v>476</v>
      </c>
      <c r="N10" s="14" t="s">
        <v>880</v>
      </c>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row>
    <row r="11" spans="1:154" ht="34.5" customHeight="1">
      <c r="A11" s="13">
        <v>7</v>
      </c>
      <c r="B11" s="14" t="s">
        <v>74</v>
      </c>
      <c r="C11" s="15">
        <v>14.27</v>
      </c>
      <c r="D11" s="16">
        <v>1</v>
      </c>
      <c r="E11" s="15"/>
      <c r="F11" s="15"/>
      <c r="G11" s="13" t="s">
        <v>75</v>
      </c>
      <c r="H11" s="14" t="s">
        <v>448</v>
      </c>
      <c r="I11" s="14" t="s">
        <v>76</v>
      </c>
      <c r="J11" s="14" t="s">
        <v>77</v>
      </c>
      <c r="K11" s="13" t="s">
        <v>78</v>
      </c>
      <c r="L11" s="14" t="s">
        <v>79</v>
      </c>
      <c r="M11" s="13" t="s">
        <v>80</v>
      </c>
      <c r="N11" s="14" t="s">
        <v>880</v>
      </c>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row>
    <row r="12" spans="1:154" ht="34.5" customHeight="1">
      <c r="A12" s="13">
        <v>8</v>
      </c>
      <c r="B12" s="14" t="s">
        <v>625</v>
      </c>
      <c r="C12" s="15">
        <v>6.52</v>
      </c>
      <c r="D12" s="16">
        <v>1</v>
      </c>
      <c r="E12" s="15"/>
      <c r="F12" s="15"/>
      <c r="G12" s="14" t="s">
        <v>626</v>
      </c>
      <c r="H12" s="14" t="s">
        <v>448</v>
      </c>
      <c r="I12" s="14" t="s">
        <v>830</v>
      </c>
      <c r="J12" s="14" t="s">
        <v>627</v>
      </c>
      <c r="K12" s="13" t="s">
        <v>628</v>
      </c>
      <c r="L12" s="14" t="s">
        <v>629</v>
      </c>
      <c r="M12" s="13" t="s">
        <v>80</v>
      </c>
      <c r="N12" s="14" t="s">
        <v>880</v>
      </c>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row>
    <row r="13" spans="1:154" ht="34.5" customHeight="1">
      <c r="A13" s="13">
        <v>9</v>
      </c>
      <c r="B13" s="14" t="s">
        <v>139</v>
      </c>
      <c r="C13" s="15">
        <v>17.16</v>
      </c>
      <c r="D13" s="16">
        <v>1</v>
      </c>
      <c r="E13" s="15"/>
      <c r="F13" s="15"/>
      <c r="G13" s="13" t="s">
        <v>75</v>
      </c>
      <c r="H13" s="14" t="s">
        <v>448</v>
      </c>
      <c r="I13" s="14" t="s">
        <v>668</v>
      </c>
      <c r="J13" s="14" t="s">
        <v>77</v>
      </c>
      <c r="K13" s="13" t="s">
        <v>78</v>
      </c>
      <c r="L13" s="14" t="s">
        <v>669</v>
      </c>
      <c r="M13" s="13" t="s">
        <v>670</v>
      </c>
      <c r="N13" s="14" t="s">
        <v>880</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row>
    <row r="14" spans="1:154" ht="34.5" customHeight="1">
      <c r="A14" s="13">
        <v>10</v>
      </c>
      <c r="B14" s="14" t="s">
        <v>671</v>
      </c>
      <c r="C14" s="15">
        <v>25.6833</v>
      </c>
      <c r="D14" s="16">
        <v>1</v>
      </c>
      <c r="E14" s="15"/>
      <c r="F14" s="15"/>
      <c r="G14" s="14" t="s">
        <v>626</v>
      </c>
      <c r="H14" s="14" t="s">
        <v>448</v>
      </c>
      <c r="I14" s="14" t="s">
        <v>126</v>
      </c>
      <c r="J14" s="14" t="s">
        <v>633</v>
      </c>
      <c r="K14" s="13" t="s">
        <v>634</v>
      </c>
      <c r="L14" s="14" t="s">
        <v>127</v>
      </c>
      <c r="M14" s="13" t="s">
        <v>128</v>
      </c>
      <c r="N14" s="14" t="s">
        <v>880</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row>
    <row r="15" spans="1:154" ht="34.5" customHeight="1">
      <c r="A15" s="13">
        <v>11</v>
      </c>
      <c r="B15" s="14" t="s">
        <v>129</v>
      </c>
      <c r="C15" s="15">
        <v>15.3</v>
      </c>
      <c r="D15" s="16">
        <v>1</v>
      </c>
      <c r="E15" s="15"/>
      <c r="F15" s="15"/>
      <c r="G15" s="14" t="s">
        <v>631</v>
      </c>
      <c r="H15" s="14" t="s">
        <v>448</v>
      </c>
      <c r="I15" s="14" t="s">
        <v>130</v>
      </c>
      <c r="J15" s="14" t="s">
        <v>633</v>
      </c>
      <c r="K15" s="13" t="s">
        <v>634</v>
      </c>
      <c r="L15" s="14" t="s">
        <v>635</v>
      </c>
      <c r="M15" s="13" t="s">
        <v>636</v>
      </c>
      <c r="N15" s="14" t="s">
        <v>880</v>
      </c>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row>
    <row r="16" spans="1:154" ht="34.5" customHeight="1">
      <c r="A16" s="13">
        <v>12</v>
      </c>
      <c r="B16" s="14" t="s">
        <v>131</v>
      </c>
      <c r="C16" s="15">
        <v>35.2</v>
      </c>
      <c r="D16" s="16">
        <v>1</v>
      </c>
      <c r="E16" s="15"/>
      <c r="F16" s="15"/>
      <c r="G16" s="14" t="s">
        <v>626</v>
      </c>
      <c r="H16" s="14" t="s">
        <v>448</v>
      </c>
      <c r="I16" s="14" t="s">
        <v>646</v>
      </c>
      <c r="J16" s="14" t="s">
        <v>633</v>
      </c>
      <c r="K16" s="13" t="s">
        <v>634</v>
      </c>
      <c r="L16" s="14" t="s">
        <v>647</v>
      </c>
      <c r="M16" s="13" t="s">
        <v>648</v>
      </c>
      <c r="N16" s="14" t="s">
        <v>880</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row>
    <row r="17" spans="1:154" ht="34.5" customHeight="1">
      <c r="A17" s="13">
        <v>13</v>
      </c>
      <c r="B17" s="14" t="s">
        <v>753</v>
      </c>
      <c r="C17" s="15">
        <v>6.2</v>
      </c>
      <c r="D17" s="16">
        <v>1</v>
      </c>
      <c r="E17" s="15"/>
      <c r="F17" s="15"/>
      <c r="G17" s="14" t="s">
        <v>873</v>
      </c>
      <c r="H17" s="14" t="s">
        <v>448</v>
      </c>
      <c r="I17" s="14" t="s">
        <v>754</v>
      </c>
      <c r="J17" s="14" t="s">
        <v>755</v>
      </c>
      <c r="K17" s="13" t="s">
        <v>756</v>
      </c>
      <c r="L17" s="14" t="s">
        <v>757</v>
      </c>
      <c r="M17" s="13" t="s">
        <v>758</v>
      </c>
      <c r="N17" s="14" t="s">
        <v>880</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row>
    <row r="18" spans="1:154" ht="34.5" customHeight="1">
      <c r="A18" s="13">
        <v>14</v>
      </c>
      <c r="B18" s="14" t="s">
        <v>829</v>
      </c>
      <c r="C18" s="15">
        <v>8.8</v>
      </c>
      <c r="D18" s="16">
        <v>1</v>
      </c>
      <c r="E18" s="15"/>
      <c r="F18" s="15"/>
      <c r="G18" s="14" t="s">
        <v>324</v>
      </c>
      <c r="H18" s="14" t="s">
        <v>448</v>
      </c>
      <c r="I18" s="14" t="s">
        <v>923</v>
      </c>
      <c r="J18" s="14" t="s">
        <v>376</v>
      </c>
      <c r="K18" s="13" t="s">
        <v>377</v>
      </c>
      <c r="L18" s="14" t="s">
        <v>823</v>
      </c>
      <c r="M18" s="13" t="s">
        <v>824</v>
      </c>
      <c r="N18" s="14" t="s">
        <v>880</v>
      </c>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row>
    <row r="19" spans="1:154" ht="34.5" customHeight="1">
      <c r="A19" s="13">
        <v>15</v>
      </c>
      <c r="B19" s="14" t="s">
        <v>926</v>
      </c>
      <c r="C19" s="15">
        <v>6.5</v>
      </c>
      <c r="D19" s="16">
        <v>1</v>
      </c>
      <c r="E19" s="15"/>
      <c r="F19" s="15"/>
      <c r="G19" s="14" t="s">
        <v>927</v>
      </c>
      <c r="H19" s="14" t="s">
        <v>448</v>
      </c>
      <c r="I19" s="14" t="s">
        <v>928</v>
      </c>
      <c r="J19" s="14" t="s">
        <v>929</v>
      </c>
      <c r="K19" s="13" t="s">
        <v>930</v>
      </c>
      <c r="L19" s="14" t="s">
        <v>929</v>
      </c>
      <c r="M19" s="13" t="s">
        <v>930</v>
      </c>
      <c r="N19" s="14" t="s">
        <v>880</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row>
    <row r="20" spans="1:14" ht="34.5" customHeight="1">
      <c r="A20" s="7"/>
      <c r="B20" s="8" t="s">
        <v>831</v>
      </c>
      <c r="C20" s="9">
        <f>SUM(C21:C28)</f>
        <v>136.55599999999998</v>
      </c>
      <c r="D20" s="10">
        <f>SUM(D21:D28)</f>
        <v>8</v>
      </c>
      <c r="E20" s="12">
        <f>D20/D$3</f>
        <v>0.048484848484848485</v>
      </c>
      <c r="F20" s="12">
        <f>C20/C$3</f>
        <v>0.04677015156477671</v>
      </c>
      <c r="G20" s="7"/>
      <c r="H20" s="7"/>
      <c r="I20" s="7"/>
      <c r="J20" s="7"/>
      <c r="K20" s="7"/>
      <c r="L20" s="7"/>
      <c r="M20" s="7"/>
      <c r="N20" s="7"/>
    </row>
    <row r="21" spans="1:154" ht="34.5" customHeight="1">
      <c r="A21" s="13">
        <v>16</v>
      </c>
      <c r="B21" s="14" t="s">
        <v>507</v>
      </c>
      <c r="C21" s="15">
        <v>4</v>
      </c>
      <c r="D21" s="16">
        <v>1</v>
      </c>
      <c r="E21" s="15"/>
      <c r="F21" s="15"/>
      <c r="G21" s="14" t="s">
        <v>508</v>
      </c>
      <c r="H21" s="14" t="s">
        <v>509</v>
      </c>
      <c r="I21" s="14" t="s">
        <v>510</v>
      </c>
      <c r="J21" s="14" t="s">
        <v>511</v>
      </c>
      <c r="K21" s="13" t="s">
        <v>512</v>
      </c>
      <c r="L21" s="14" t="s">
        <v>511</v>
      </c>
      <c r="M21" s="13" t="s">
        <v>512</v>
      </c>
      <c r="N21" s="14" t="s">
        <v>880</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row>
    <row r="22" spans="1:154" ht="34.5" customHeight="1">
      <c r="A22" s="13">
        <v>17</v>
      </c>
      <c r="B22" s="14" t="s">
        <v>118</v>
      </c>
      <c r="C22" s="15">
        <v>35.71</v>
      </c>
      <c r="D22" s="16">
        <v>1</v>
      </c>
      <c r="E22" s="15"/>
      <c r="F22" s="15"/>
      <c r="G22" s="14" t="s">
        <v>81</v>
      </c>
      <c r="H22" s="14" t="s">
        <v>509</v>
      </c>
      <c r="I22" s="14" t="s">
        <v>82</v>
      </c>
      <c r="J22" s="14" t="s">
        <v>83</v>
      </c>
      <c r="K22" s="13" t="s">
        <v>84</v>
      </c>
      <c r="L22" s="14" t="s">
        <v>85</v>
      </c>
      <c r="M22" s="13" t="s">
        <v>86</v>
      </c>
      <c r="N22" s="14" t="s">
        <v>880</v>
      </c>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row>
    <row r="23" spans="1:154" ht="34.5" customHeight="1">
      <c r="A23" s="13">
        <v>18</v>
      </c>
      <c r="B23" s="14" t="s">
        <v>172</v>
      </c>
      <c r="C23" s="15">
        <v>30.1</v>
      </c>
      <c r="D23" s="16">
        <v>1</v>
      </c>
      <c r="E23" s="15"/>
      <c r="F23" s="15"/>
      <c r="G23" s="14" t="s">
        <v>140</v>
      </c>
      <c r="H23" s="14" t="s">
        <v>509</v>
      </c>
      <c r="I23" s="14" t="s">
        <v>141</v>
      </c>
      <c r="J23" s="14" t="s">
        <v>121</v>
      </c>
      <c r="K23" s="13" t="s">
        <v>483</v>
      </c>
      <c r="L23" s="14" t="s">
        <v>142</v>
      </c>
      <c r="M23" s="13" t="s">
        <v>143</v>
      </c>
      <c r="N23" s="14" t="s">
        <v>880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row>
    <row r="24" spans="1:154" ht="34.5" customHeight="1">
      <c r="A24" s="13">
        <v>19</v>
      </c>
      <c r="B24" s="14" t="s">
        <v>279</v>
      </c>
      <c r="C24" s="15">
        <v>3</v>
      </c>
      <c r="D24" s="16">
        <v>1</v>
      </c>
      <c r="E24" s="15"/>
      <c r="F24" s="15"/>
      <c r="G24" s="14" t="s">
        <v>393</v>
      </c>
      <c r="H24" s="14" t="s">
        <v>509</v>
      </c>
      <c r="I24" s="14" t="s">
        <v>280</v>
      </c>
      <c r="J24" s="14" t="s">
        <v>281</v>
      </c>
      <c r="K24" s="13" t="s">
        <v>282</v>
      </c>
      <c r="L24" s="14" t="s">
        <v>808</v>
      </c>
      <c r="M24" s="13" t="s">
        <v>809</v>
      </c>
      <c r="N24" s="14" t="s">
        <v>880</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row>
    <row r="25" spans="1:154" ht="34.5" customHeight="1">
      <c r="A25" s="13">
        <v>20</v>
      </c>
      <c r="B25" s="14" t="s">
        <v>466</v>
      </c>
      <c r="C25" s="15">
        <v>50</v>
      </c>
      <c r="D25" s="16">
        <v>1</v>
      </c>
      <c r="E25" s="15"/>
      <c r="F25" s="15"/>
      <c r="G25" s="14" t="s">
        <v>467</v>
      </c>
      <c r="H25" s="14" t="s">
        <v>509</v>
      </c>
      <c r="I25" s="14" t="s">
        <v>456</v>
      </c>
      <c r="J25" s="14" t="s">
        <v>457</v>
      </c>
      <c r="K25" s="13" t="s">
        <v>458</v>
      </c>
      <c r="L25" s="14" t="s">
        <v>459</v>
      </c>
      <c r="M25" s="13" t="s">
        <v>460</v>
      </c>
      <c r="N25" s="14" t="s">
        <v>880</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row>
    <row r="26" spans="1:154" ht="34.5" customHeight="1">
      <c r="A26" s="13">
        <v>21</v>
      </c>
      <c r="B26" s="14" t="s">
        <v>477</v>
      </c>
      <c r="C26" s="15">
        <v>3.95</v>
      </c>
      <c r="D26" s="16">
        <v>1</v>
      </c>
      <c r="E26" s="15"/>
      <c r="F26" s="15"/>
      <c r="G26" s="14" t="s">
        <v>478</v>
      </c>
      <c r="H26" s="14" t="s">
        <v>509</v>
      </c>
      <c r="I26" s="14" t="s">
        <v>88</v>
      </c>
      <c r="J26" s="14" t="s">
        <v>89</v>
      </c>
      <c r="K26" s="13" t="s">
        <v>90</v>
      </c>
      <c r="L26" s="14" t="s">
        <v>91</v>
      </c>
      <c r="M26" s="13" t="s">
        <v>92</v>
      </c>
      <c r="N26" s="14" t="s">
        <v>880</v>
      </c>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row>
    <row r="27" spans="1:154" ht="34.5" customHeight="1">
      <c r="A27" s="13">
        <v>22</v>
      </c>
      <c r="B27" s="14" t="s">
        <v>654</v>
      </c>
      <c r="C27" s="15">
        <v>6.9</v>
      </c>
      <c r="D27" s="16">
        <v>1</v>
      </c>
      <c r="E27" s="15"/>
      <c r="F27" s="15"/>
      <c r="G27" s="14" t="s">
        <v>655</v>
      </c>
      <c r="H27" s="14" t="s">
        <v>509</v>
      </c>
      <c r="I27" s="14" t="s">
        <v>656</v>
      </c>
      <c r="J27" s="14" t="s">
        <v>657</v>
      </c>
      <c r="K27" s="13" t="s">
        <v>658</v>
      </c>
      <c r="L27" s="14" t="s">
        <v>659</v>
      </c>
      <c r="M27" s="13" t="s">
        <v>660</v>
      </c>
      <c r="N27" s="14" t="s">
        <v>880</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row>
    <row r="28" spans="1:154" ht="34.5" customHeight="1">
      <c r="A28" s="13">
        <v>23</v>
      </c>
      <c r="B28" s="14" t="s">
        <v>318</v>
      </c>
      <c r="C28" s="15">
        <v>2.896</v>
      </c>
      <c r="D28" s="16">
        <v>1</v>
      </c>
      <c r="E28" s="15"/>
      <c r="F28" s="15"/>
      <c r="G28" s="14" t="s">
        <v>319</v>
      </c>
      <c r="H28" s="14" t="s">
        <v>509</v>
      </c>
      <c r="I28" s="14" t="s">
        <v>320</v>
      </c>
      <c r="J28" s="14" t="s">
        <v>235</v>
      </c>
      <c r="K28" s="13" t="s">
        <v>241</v>
      </c>
      <c r="L28" s="14" t="s">
        <v>321</v>
      </c>
      <c r="M28" s="13" t="s">
        <v>322</v>
      </c>
      <c r="N28" s="14" t="s">
        <v>880</v>
      </c>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row>
    <row r="29" spans="1:14" ht="34.5" customHeight="1">
      <c r="A29" s="7"/>
      <c r="B29" s="8" t="s">
        <v>832</v>
      </c>
      <c r="C29" s="9">
        <f>SUM(C30:C61)</f>
        <v>1334.088037</v>
      </c>
      <c r="D29" s="10">
        <f>SUM(D30:D61)</f>
        <v>32</v>
      </c>
      <c r="E29" s="12">
        <f>D29/D$3</f>
        <v>0.19393939393939394</v>
      </c>
      <c r="F29" s="12">
        <f>C29/C$3</f>
        <v>0.4569224324910326</v>
      </c>
      <c r="G29" s="7"/>
      <c r="H29" s="7"/>
      <c r="I29" s="7"/>
      <c r="J29" s="7"/>
      <c r="K29" s="7"/>
      <c r="L29" s="7"/>
      <c r="M29" s="7"/>
      <c r="N29" s="7"/>
    </row>
    <row r="30" spans="1:154" ht="34.5" customHeight="1">
      <c r="A30" s="13">
        <v>24</v>
      </c>
      <c r="B30" s="14" t="s">
        <v>872</v>
      </c>
      <c r="C30" s="15">
        <v>29.85</v>
      </c>
      <c r="D30" s="16">
        <v>1</v>
      </c>
      <c r="E30" s="15"/>
      <c r="F30" s="15"/>
      <c r="G30" s="14" t="s">
        <v>873</v>
      </c>
      <c r="H30" s="14" t="s">
        <v>874</v>
      </c>
      <c r="I30" s="14" t="s">
        <v>875</v>
      </c>
      <c r="J30" s="14" t="s">
        <v>876</v>
      </c>
      <c r="K30" s="13" t="s">
        <v>877</v>
      </c>
      <c r="L30" s="14" t="s">
        <v>878</v>
      </c>
      <c r="M30" s="13" t="s">
        <v>879</v>
      </c>
      <c r="N30" s="14" t="s">
        <v>880</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row>
    <row r="31" spans="1:154" ht="34.5" customHeight="1">
      <c r="A31" s="13">
        <v>25</v>
      </c>
      <c r="B31" s="14" t="s">
        <v>386</v>
      </c>
      <c r="C31" s="15">
        <v>42.3</v>
      </c>
      <c r="D31" s="16">
        <v>1</v>
      </c>
      <c r="E31" s="15"/>
      <c r="F31" s="15"/>
      <c r="G31" s="14" t="s">
        <v>387</v>
      </c>
      <c r="H31" s="14" t="s">
        <v>874</v>
      </c>
      <c r="I31" s="14" t="s">
        <v>388</v>
      </c>
      <c r="J31" s="14" t="s">
        <v>876</v>
      </c>
      <c r="K31" s="13" t="s">
        <v>389</v>
      </c>
      <c r="L31" s="14" t="s">
        <v>390</v>
      </c>
      <c r="M31" s="13" t="s">
        <v>391</v>
      </c>
      <c r="N31" s="14" t="s">
        <v>880</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row>
    <row r="32" spans="1:154" ht="34.5" customHeight="1">
      <c r="A32" s="13">
        <v>26</v>
      </c>
      <c r="B32" s="14" t="s">
        <v>392</v>
      </c>
      <c r="C32" s="15">
        <v>39.14</v>
      </c>
      <c r="D32" s="16">
        <v>1</v>
      </c>
      <c r="E32" s="15"/>
      <c r="F32" s="15"/>
      <c r="G32" s="14" t="s">
        <v>393</v>
      </c>
      <c r="H32" s="14" t="s">
        <v>874</v>
      </c>
      <c r="I32" s="14" t="s">
        <v>445</v>
      </c>
      <c r="J32" s="14" t="s">
        <v>876</v>
      </c>
      <c r="K32" s="13" t="s">
        <v>389</v>
      </c>
      <c r="L32" s="14" t="s">
        <v>390</v>
      </c>
      <c r="M32" s="13" t="s">
        <v>391</v>
      </c>
      <c r="N32" s="14" t="s">
        <v>880</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row>
    <row r="33" spans="1:154" ht="34.5" customHeight="1">
      <c r="A33" s="13">
        <v>27</v>
      </c>
      <c r="B33" s="14" t="s">
        <v>443</v>
      </c>
      <c r="C33" s="15">
        <v>45.8</v>
      </c>
      <c r="D33" s="16">
        <v>1</v>
      </c>
      <c r="E33" s="15"/>
      <c r="F33" s="15"/>
      <c r="G33" s="14" t="s">
        <v>447</v>
      </c>
      <c r="H33" s="14" t="s">
        <v>874</v>
      </c>
      <c r="I33" s="14" t="s">
        <v>444</v>
      </c>
      <c r="J33" s="14" t="s">
        <v>421</v>
      </c>
      <c r="K33" s="13" t="s">
        <v>422</v>
      </c>
      <c r="L33" s="14" t="s">
        <v>423</v>
      </c>
      <c r="M33" s="13" t="s">
        <v>424</v>
      </c>
      <c r="N33" s="14" t="s">
        <v>880</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row>
    <row r="34" spans="1:154" ht="34.5" customHeight="1">
      <c r="A34" s="13">
        <v>28</v>
      </c>
      <c r="B34" s="14" t="s">
        <v>425</v>
      </c>
      <c r="C34" s="15">
        <v>34.97</v>
      </c>
      <c r="D34" s="16">
        <v>1</v>
      </c>
      <c r="E34" s="15"/>
      <c r="F34" s="15"/>
      <c r="G34" s="14" t="s">
        <v>447</v>
      </c>
      <c r="H34" s="14" t="s">
        <v>874</v>
      </c>
      <c r="I34" s="14" t="s">
        <v>426</v>
      </c>
      <c r="J34" s="14" t="s">
        <v>421</v>
      </c>
      <c r="K34" s="13" t="s">
        <v>427</v>
      </c>
      <c r="L34" s="14" t="s">
        <v>423</v>
      </c>
      <c r="M34" s="13" t="s">
        <v>424</v>
      </c>
      <c r="N34" s="14" t="s">
        <v>880</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row>
    <row r="35" spans="1:154" ht="34.5" customHeight="1">
      <c r="A35" s="13">
        <v>29</v>
      </c>
      <c r="B35" s="14" t="s">
        <v>436</v>
      </c>
      <c r="C35" s="15">
        <v>45.62</v>
      </c>
      <c r="D35" s="16">
        <v>1</v>
      </c>
      <c r="E35" s="15"/>
      <c r="F35" s="15"/>
      <c r="G35" s="14" t="s">
        <v>447</v>
      </c>
      <c r="H35" s="14" t="s">
        <v>874</v>
      </c>
      <c r="I35" s="14" t="s">
        <v>437</v>
      </c>
      <c r="J35" s="14" t="s">
        <v>421</v>
      </c>
      <c r="K35" s="13" t="s">
        <v>427</v>
      </c>
      <c r="L35" s="14" t="s">
        <v>423</v>
      </c>
      <c r="M35" s="13" t="s">
        <v>424</v>
      </c>
      <c r="N35" s="14" t="s">
        <v>880</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row>
    <row r="36" spans="1:154" ht="34.5" customHeight="1">
      <c r="A36" s="13">
        <v>30</v>
      </c>
      <c r="B36" s="13" t="s">
        <v>972</v>
      </c>
      <c r="C36" s="15">
        <v>11.7</v>
      </c>
      <c r="D36" s="16">
        <v>1</v>
      </c>
      <c r="E36" s="15"/>
      <c r="F36" s="15"/>
      <c r="G36" s="14" t="s">
        <v>447</v>
      </c>
      <c r="H36" s="14" t="s">
        <v>874</v>
      </c>
      <c r="I36" s="14" t="s">
        <v>973</v>
      </c>
      <c r="J36" s="14" t="s">
        <v>421</v>
      </c>
      <c r="K36" s="13" t="s">
        <v>427</v>
      </c>
      <c r="L36" s="14" t="s">
        <v>974</v>
      </c>
      <c r="M36" s="13" t="s">
        <v>975</v>
      </c>
      <c r="N36" s="14" t="s">
        <v>880</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row>
    <row r="37" spans="1:154" ht="34.5" customHeight="1">
      <c r="A37" s="13">
        <v>31</v>
      </c>
      <c r="B37" s="14" t="s">
        <v>976</v>
      </c>
      <c r="C37" s="15">
        <v>49.9</v>
      </c>
      <c r="D37" s="16">
        <v>1</v>
      </c>
      <c r="E37" s="15"/>
      <c r="F37" s="15"/>
      <c r="G37" s="14" t="s">
        <v>447</v>
      </c>
      <c r="H37" s="14" t="s">
        <v>874</v>
      </c>
      <c r="I37" s="14" t="s">
        <v>977</v>
      </c>
      <c r="J37" s="14" t="s">
        <v>421</v>
      </c>
      <c r="K37" s="13" t="s">
        <v>427</v>
      </c>
      <c r="L37" s="14" t="s">
        <v>978</v>
      </c>
      <c r="M37" s="13" t="s">
        <v>979</v>
      </c>
      <c r="N37" s="14" t="s">
        <v>880</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row>
    <row r="38" spans="1:154" ht="34.5" customHeight="1">
      <c r="A38" s="13">
        <v>32</v>
      </c>
      <c r="B38" s="14" t="s">
        <v>980</v>
      </c>
      <c r="C38" s="15">
        <v>84.28</v>
      </c>
      <c r="D38" s="16">
        <v>1</v>
      </c>
      <c r="E38" s="15"/>
      <c r="F38" s="15"/>
      <c r="G38" s="14" t="s">
        <v>447</v>
      </c>
      <c r="H38" s="14" t="s">
        <v>874</v>
      </c>
      <c r="I38" s="14" t="s">
        <v>48</v>
      </c>
      <c r="J38" s="14" t="s">
        <v>421</v>
      </c>
      <c r="K38" s="13" t="s">
        <v>427</v>
      </c>
      <c r="L38" s="14" t="s">
        <v>49</v>
      </c>
      <c r="M38" s="13" t="s">
        <v>50</v>
      </c>
      <c r="N38" s="14" t="s">
        <v>880</v>
      </c>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row>
    <row r="39" spans="1:154" ht="34.5" customHeight="1">
      <c r="A39" s="13">
        <v>33</v>
      </c>
      <c r="B39" s="14" t="s">
        <v>51</v>
      </c>
      <c r="C39" s="15">
        <v>40.2</v>
      </c>
      <c r="D39" s="16">
        <v>1</v>
      </c>
      <c r="E39" s="15"/>
      <c r="F39" s="15"/>
      <c r="G39" s="14" t="s">
        <v>52</v>
      </c>
      <c r="H39" s="14" t="s">
        <v>874</v>
      </c>
      <c r="I39" s="13" t="s">
        <v>449</v>
      </c>
      <c r="J39" s="14" t="s">
        <v>421</v>
      </c>
      <c r="K39" s="13" t="s">
        <v>427</v>
      </c>
      <c r="L39" s="14" t="s">
        <v>450</v>
      </c>
      <c r="M39" s="13" t="s">
        <v>451</v>
      </c>
      <c r="N39" s="14" t="s">
        <v>880</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row>
    <row r="40" spans="1:154" ht="34.5" customHeight="1">
      <c r="A40" s="13">
        <v>34</v>
      </c>
      <c r="B40" s="14" t="s">
        <v>26</v>
      </c>
      <c r="C40" s="15">
        <v>192</v>
      </c>
      <c r="D40" s="16">
        <v>1</v>
      </c>
      <c r="E40" s="15"/>
      <c r="F40" s="15"/>
      <c r="G40" s="14" t="s">
        <v>447</v>
      </c>
      <c r="H40" s="14" t="s">
        <v>874</v>
      </c>
      <c r="I40" s="14" t="s">
        <v>27</v>
      </c>
      <c r="J40" s="14" t="s">
        <v>421</v>
      </c>
      <c r="K40" s="13" t="s">
        <v>422</v>
      </c>
      <c r="L40" s="14" t="s">
        <v>423</v>
      </c>
      <c r="M40" s="13" t="s">
        <v>424</v>
      </c>
      <c r="N40" s="14" t="s">
        <v>880</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row>
    <row r="41" spans="1:154" ht="34.5" customHeight="1">
      <c r="A41" s="13">
        <v>35</v>
      </c>
      <c r="B41" s="14" t="s">
        <v>513</v>
      </c>
      <c r="C41" s="15">
        <v>3.3</v>
      </c>
      <c r="D41" s="16">
        <v>1</v>
      </c>
      <c r="E41" s="15"/>
      <c r="F41" s="15"/>
      <c r="G41" s="14" t="s">
        <v>514</v>
      </c>
      <c r="H41" s="14" t="s">
        <v>874</v>
      </c>
      <c r="I41" s="13" t="s">
        <v>515</v>
      </c>
      <c r="J41" s="14" t="s">
        <v>516</v>
      </c>
      <c r="K41" s="13" t="s">
        <v>517</v>
      </c>
      <c r="L41" s="14" t="s">
        <v>518</v>
      </c>
      <c r="M41" s="13" t="s">
        <v>519</v>
      </c>
      <c r="N41" s="14" t="s">
        <v>880</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row>
    <row r="42" spans="1:154" ht="34.5" customHeight="1">
      <c r="A42" s="13">
        <v>36</v>
      </c>
      <c r="B42" s="14" t="s">
        <v>45</v>
      </c>
      <c r="C42" s="15">
        <v>30.5</v>
      </c>
      <c r="D42" s="16">
        <v>1</v>
      </c>
      <c r="E42" s="15"/>
      <c r="F42" s="15"/>
      <c r="G42" s="14" t="s">
        <v>521</v>
      </c>
      <c r="H42" s="14" t="s">
        <v>874</v>
      </c>
      <c r="I42" s="13" t="s">
        <v>46</v>
      </c>
      <c r="J42" s="14" t="s">
        <v>523</v>
      </c>
      <c r="K42" s="13" t="s">
        <v>47</v>
      </c>
      <c r="L42" s="14" t="s">
        <v>527</v>
      </c>
      <c r="M42" s="13" t="s">
        <v>113</v>
      </c>
      <c r="N42" s="14" t="s">
        <v>880</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row>
    <row r="43" spans="1:154" ht="34.5" customHeight="1">
      <c r="A43" s="13">
        <v>37</v>
      </c>
      <c r="B43" s="14" t="s">
        <v>114</v>
      </c>
      <c r="C43" s="15">
        <v>20</v>
      </c>
      <c r="D43" s="16">
        <v>1</v>
      </c>
      <c r="E43" s="15"/>
      <c r="F43" s="15"/>
      <c r="G43" s="14" t="s">
        <v>521</v>
      </c>
      <c r="H43" s="14" t="s">
        <v>874</v>
      </c>
      <c r="I43" s="14" t="s">
        <v>115</v>
      </c>
      <c r="J43" s="14" t="s">
        <v>523</v>
      </c>
      <c r="K43" s="13" t="s">
        <v>524</v>
      </c>
      <c r="L43" s="14" t="s">
        <v>116</v>
      </c>
      <c r="M43" s="13" t="s">
        <v>117</v>
      </c>
      <c r="N43" s="14" t="s">
        <v>880</v>
      </c>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row>
    <row r="44" spans="1:154" ht="34.5" customHeight="1">
      <c r="A44" s="13">
        <v>38</v>
      </c>
      <c r="B44" s="13" t="s">
        <v>553</v>
      </c>
      <c r="C44" s="15">
        <v>73.7</v>
      </c>
      <c r="D44" s="16">
        <v>1</v>
      </c>
      <c r="E44" s="15"/>
      <c r="F44" s="15"/>
      <c r="G44" s="14" t="s">
        <v>554</v>
      </c>
      <c r="H44" s="14" t="s">
        <v>874</v>
      </c>
      <c r="I44" s="13" t="s">
        <v>120</v>
      </c>
      <c r="J44" s="14" t="s">
        <v>121</v>
      </c>
      <c r="K44" s="13" t="s">
        <v>122</v>
      </c>
      <c r="L44" s="14" t="s">
        <v>123</v>
      </c>
      <c r="M44" s="13" t="s">
        <v>124</v>
      </c>
      <c r="N44" s="14" t="s">
        <v>880</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row>
    <row r="45" spans="1:154" ht="34.5" customHeight="1">
      <c r="A45" s="13">
        <v>39</v>
      </c>
      <c r="B45" s="14" t="s">
        <v>486</v>
      </c>
      <c r="C45" s="15">
        <v>12.62</v>
      </c>
      <c r="D45" s="16">
        <v>1</v>
      </c>
      <c r="E45" s="15"/>
      <c r="F45" s="15"/>
      <c r="G45" s="14" t="s">
        <v>554</v>
      </c>
      <c r="H45" s="14" t="s">
        <v>874</v>
      </c>
      <c r="I45" s="14" t="s">
        <v>487</v>
      </c>
      <c r="J45" s="14" t="s">
        <v>121</v>
      </c>
      <c r="K45" s="13" t="s">
        <v>488</v>
      </c>
      <c r="L45" s="14" t="s">
        <v>489</v>
      </c>
      <c r="M45" s="13" t="s">
        <v>490</v>
      </c>
      <c r="N45" s="14" t="s">
        <v>880</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row>
    <row r="46" spans="1:154" ht="34.5" customHeight="1">
      <c r="A46" s="13">
        <v>40</v>
      </c>
      <c r="B46" s="13" t="s">
        <v>667</v>
      </c>
      <c r="C46" s="15">
        <v>35</v>
      </c>
      <c r="D46" s="16">
        <v>1</v>
      </c>
      <c r="E46" s="15"/>
      <c r="F46" s="15"/>
      <c r="G46" s="14" t="s">
        <v>554</v>
      </c>
      <c r="H46" s="14" t="s">
        <v>874</v>
      </c>
      <c r="I46" s="13" t="s">
        <v>584</v>
      </c>
      <c r="J46" s="14" t="s">
        <v>121</v>
      </c>
      <c r="K46" s="13" t="s">
        <v>483</v>
      </c>
      <c r="L46" s="14" t="s">
        <v>123</v>
      </c>
      <c r="M46" s="13" t="s">
        <v>124</v>
      </c>
      <c r="N46" s="14" t="s">
        <v>880</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row>
    <row r="47" spans="1:154" ht="34.5" customHeight="1">
      <c r="A47" s="13">
        <v>41</v>
      </c>
      <c r="B47" s="14" t="s">
        <v>590</v>
      </c>
      <c r="C47" s="15">
        <v>36.554037</v>
      </c>
      <c r="D47" s="16">
        <v>1</v>
      </c>
      <c r="E47" s="15"/>
      <c r="F47" s="15"/>
      <c r="G47" s="14" t="s">
        <v>591</v>
      </c>
      <c r="H47" s="14" t="s">
        <v>874</v>
      </c>
      <c r="I47" s="14" t="s">
        <v>592</v>
      </c>
      <c r="J47" s="14" t="s">
        <v>593</v>
      </c>
      <c r="K47" s="13" t="s">
        <v>594</v>
      </c>
      <c r="L47" s="14" t="s">
        <v>595</v>
      </c>
      <c r="M47" s="13" t="s">
        <v>596</v>
      </c>
      <c r="N47" s="14" t="s">
        <v>880</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row>
    <row r="48" spans="1:154" ht="34.5" customHeight="1">
      <c r="A48" s="13">
        <v>42</v>
      </c>
      <c r="B48" s="14" t="s">
        <v>308</v>
      </c>
      <c r="C48" s="15">
        <v>5.734</v>
      </c>
      <c r="D48" s="16">
        <v>1</v>
      </c>
      <c r="E48" s="15"/>
      <c r="F48" s="15"/>
      <c r="G48" s="14" t="s">
        <v>309</v>
      </c>
      <c r="H48" s="14" t="s">
        <v>874</v>
      </c>
      <c r="I48" s="14" t="s">
        <v>310</v>
      </c>
      <c r="J48" s="14" t="s">
        <v>311</v>
      </c>
      <c r="K48" s="13" t="s">
        <v>312</v>
      </c>
      <c r="L48" s="14" t="s">
        <v>313</v>
      </c>
      <c r="M48" s="13" t="s">
        <v>314</v>
      </c>
      <c r="N48" s="14" t="s">
        <v>880</v>
      </c>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row>
    <row r="49" spans="1:154" ht="34.5" customHeight="1">
      <c r="A49" s="13">
        <v>43</v>
      </c>
      <c r="B49" s="14" t="s">
        <v>199</v>
      </c>
      <c r="C49" s="15">
        <v>40.58</v>
      </c>
      <c r="D49" s="16">
        <v>1</v>
      </c>
      <c r="E49" s="15"/>
      <c r="F49" s="15"/>
      <c r="G49" s="14" t="s">
        <v>200</v>
      </c>
      <c r="H49" s="14" t="s">
        <v>874</v>
      </c>
      <c r="I49" s="14" t="s">
        <v>201</v>
      </c>
      <c r="J49" s="14" t="s">
        <v>202</v>
      </c>
      <c r="K49" s="13" t="s">
        <v>203</v>
      </c>
      <c r="L49" s="14" t="s">
        <v>204</v>
      </c>
      <c r="M49" s="13" t="s">
        <v>205</v>
      </c>
      <c r="N49" s="14" t="s">
        <v>880</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row>
    <row r="50" spans="1:154" ht="34.5" customHeight="1">
      <c r="A50" s="13">
        <v>44</v>
      </c>
      <c r="B50" s="14" t="s">
        <v>206</v>
      </c>
      <c r="C50" s="15">
        <v>20.5</v>
      </c>
      <c r="D50" s="16">
        <v>1</v>
      </c>
      <c r="E50" s="15"/>
      <c r="F50" s="15"/>
      <c r="G50" s="14" t="s">
        <v>200</v>
      </c>
      <c r="H50" s="14" t="s">
        <v>874</v>
      </c>
      <c r="I50" s="14" t="s">
        <v>207</v>
      </c>
      <c r="J50" s="14" t="s">
        <v>202</v>
      </c>
      <c r="K50" s="13" t="s">
        <v>203</v>
      </c>
      <c r="L50" s="14" t="s">
        <v>204</v>
      </c>
      <c r="M50" s="13" t="s">
        <v>205</v>
      </c>
      <c r="N50" s="14" t="s">
        <v>880</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row>
    <row r="51" spans="1:154" ht="34.5" customHeight="1">
      <c r="A51" s="13">
        <v>45</v>
      </c>
      <c r="B51" s="14" t="s">
        <v>810</v>
      </c>
      <c r="C51" s="15">
        <v>93</v>
      </c>
      <c r="D51" s="16">
        <v>1</v>
      </c>
      <c r="E51" s="15"/>
      <c r="F51" s="15"/>
      <c r="G51" s="14" t="s">
        <v>393</v>
      </c>
      <c r="H51" s="14" t="s">
        <v>874</v>
      </c>
      <c r="I51" s="14" t="s">
        <v>811</v>
      </c>
      <c r="J51" s="14" t="s">
        <v>281</v>
      </c>
      <c r="K51" s="13" t="s">
        <v>282</v>
      </c>
      <c r="L51" s="14" t="s">
        <v>812</v>
      </c>
      <c r="M51" s="13" t="s">
        <v>813</v>
      </c>
      <c r="N51" s="14" t="s">
        <v>880</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row>
    <row r="52" spans="1:154" ht="34.5" customHeight="1">
      <c r="A52" s="13">
        <v>46</v>
      </c>
      <c r="B52" s="14" t="s">
        <v>769</v>
      </c>
      <c r="C52" s="15">
        <v>2.8</v>
      </c>
      <c r="D52" s="16">
        <v>1</v>
      </c>
      <c r="E52" s="15"/>
      <c r="F52" s="15"/>
      <c r="G52" s="14" t="s">
        <v>216</v>
      </c>
      <c r="H52" s="14" t="s">
        <v>874</v>
      </c>
      <c r="I52" s="14" t="s">
        <v>770</v>
      </c>
      <c r="J52" s="14" t="s">
        <v>771</v>
      </c>
      <c r="K52" s="13" t="s">
        <v>341</v>
      </c>
      <c r="L52" s="14" t="s">
        <v>342</v>
      </c>
      <c r="M52" s="13" t="s">
        <v>343</v>
      </c>
      <c r="N52" s="14" t="s">
        <v>880</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row>
    <row r="53" spans="1:154" ht="34.5" customHeight="1">
      <c r="A53" s="13">
        <v>47</v>
      </c>
      <c r="B53" s="14" t="s">
        <v>760</v>
      </c>
      <c r="C53" s="15">
        <v>1.5</v>
      </c>
      <c r="D53" s="16">
        <v>1</v>
      </c>
      <c r="E53" s="15"/>
      <c r="F53" s="15"/>
      <c r="G53" s="14" t="s">
        <v>761</v>
      </c>
      <c r="H53" s="14" t="s">
        <v>874</v>
      </c>
      <c r="I53" s="14" t="s">
        <v>762</v>
      </c>
      <c r="J53" s="14" t="s">
        <v>763</v>
      </c>
      <c r="K53" s="13" t="s">
        <v>764</v>
      </c>
      <c r="L53" s="14" t="s">
        <v>765</v>
      </c>
      <c r="M53" s="13" t="s">
        <v>766</v>
      </c>
      <c r="N53" s="14" t="s">
        <v>880</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row>
    <row r="54" spans="1:154" ht="34.5" customHeight="1">
      <c r="A54" s="13">
        <v>48</v>
      </c>
      <c r="B54" s="14" t="s">
        <v>842</v>
      </c>
      <c r="C54" s="15">
        <v>15.6</v>
      </c>
      <c r="D54" s="16">
        <v>1</v>
      </c>
      <c r="E54" s="15"/>
      <c r="F54" s="15"/>
      <c r="G54" s="14" t="s">
        <v>345</v>
      </c>
      <c r="H54" s="14" t="s">
        <v>874</v>
      </c>
      <c r="I54" s="14" t="s">
        <v>843</v>
      </c>
      <c r="J54" s="14" t="s">
        <v>358</v>
      </c>
      <c r="K54" s="13" t="s">
        <v>359</v>
      </c>
      <c r="L54" s="14" t="s">
        <v>844</v>
      </c>
      <c r="M54" s="13" t="s">
        <v>845</v>
      </c>
      <c r="N54" s="14" t="s">
        <v>880</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row>
    <row r="55" spans="1:154" ht="34.5" customHeight="1">
      <c r="A55" s="13">
        <v>49</v>
      </c>
      <c r="B55" s="14" t="s">
        <v>409</v>
      </c>
      <c r="C55" s="15">
        <v>49.3</v>
      </c>
      <c r="D55" s="16">
        <v>1</v>
      </c>
      <c r="E55" s="15"/>
      <c r="F55" s="15"/>
      <c r="G55" s="14" t="s">
        <v>888</v>
      </c>
      <c r="H55" s="14" t="s">
        <v>874</v>
      </c>
      <c r="I55" s="14" t="s">
        <v>34</v>
      </c>
      <c r="J55" s="14" t="s">
        <v>371</v>
      </c>
      <c r="K55" s="13" t="s">
        <v>372</v>
      </c>
      <c r="L55" s="14" t="s">
        <v>35</v>
      </c>
      <c r="M55" s="13" t="s">
        <v>36</v>
      </c>
      <c r="N55" s="14" t="s">
        <v>880</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row>
    <row r="56" spans="1:154" ht="34.5" customHeight="1">
      <c r="A56" s="13">
        <v>50</v>
      </c>
      <c r="B56" s="14" t="s">
        <v>540</v>
      </c>
      <c r="C56" s="15">
        <v>27.1</v>
      </c>
      <c r="D56" s="16">
        <v>1</v>
      </c>
      <c r="E56" s="15"/>
      <c r="F56" s="15"/>
      <c r="G56" s="14" t="s">
        <v>478</v>
      </c>
      <c r="H56" s="14" t="s">
        <v>874</v>
      </c>
      <c r="I56" s="14" t="s">
        <v>541</v>
      </c>
      <c r="J56" s="14" t="s">
        <v>542</v>
      </c>
      <c r="K56" s="13" t="s">
        <v>543</v>
      </c>
      <c r="L56" s="14" t="s">
        <v>544</v>
      </c>
      <c r="M56" s="13" t="s">
        <v>545</v>
      </c>
      <c r="N56" s="14" t="s">
        <v>880</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row>
    <row r="57" spans="1:154" ht="34.5" customHeight="1">
      <c r="A57" s="13">
        <v>51</v>
      </c>
      <c r="B57" s="14" t="s">
        <v>630</v>
      </c>
      <c r="C57" s="15">
        <v>145</v>
      </c>
      <c r="D57" s="16">
        <v>1</v>
      </c>
      <c r="E57" s="15"/>
      <c r="F57" s="15"/>
      <c r="G57" s="14" t="s">
        <v>631</v>
      </c>
      <c r="H57" s="14" t="s">
        <v>874</v>
      </c>
      <c r="I57" s="14" t="s">
        <v>632</v>
      </c>
      <c r="J57" s="14" t="s">
        <v>633</v>
      </c>
      <c r="K57" s="13" t="s">
        <v>634</v>
      </c>
      <c r="L57" s="14" t="s">
        <v>635</v>
      </c>
      <c r="M57" s="13" t="s">
        <v>636</v>
      </c>
      <c r="N57" s="14" t="s">
        <v>880</v>
      </c>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row>
    <row r="58" spans="1:154" ht="34.5" customHeight="1">
      <c r="A58" s="13">
        <v>52</v>
      </c>
      <c r="B58" s="14" t="s">
        <v>192</v>
      </c>
      <c r="C58" s="15">
        <v>76</v>
      </c>
      <c r="D58" s="16">
        <v>1</v>
      </c>
      <c r="E58" s="15"/>
      <c r="F58" s="15"/>
      <c r="G58" s="14" t="s">
        <v>193</v>
      </c>
      <c r="H58" s="14" t="s">
        <v>874</v>
      </c>
      <c r="I58" s="14" t="s">
        <v>686</v>
      </c>
      <c r="J58" s="14" t="s">
        <v>188</v>
      </c>
      <c r="K58" s="13" t="s">
        <v>189</v>
      </c>
      <c r="L58" s="14" t="s">
        <v>687</v>
      </c>
      <c r="M58" s="13" t="s">
        <v>688</v>
      </c>
      <c r="N58" s="14" t="s">
        <v>880</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row>
    <row r="59" spans="1:154" ht="34.5" customHeight="1">
      <c r="A59" s="13">
        <v>53</v>
      </c>
      <c r="B59" s="14" t="s">
        <v>793</v>
      </c>
      <c r="C59" s="15">
        <v>18.6</v>
      </c>
      <c r="D59" s="16">
        <v>1</v>
      </c>
      <c r="E59" s="15"/>
      <c r="F59" s="15"/>
      <c r="G59" s="14" t="s">
        <v>794</v>
      </c>
      <c r="H59" s="14" t="s">
        <v>874</v>
      </c>
      <c r="I59" s="14" t="s">
        <v>795</v>
      </c>
      <c r="J59" s="14" t="s">
        <v>796</v>
      </c>
      <c r="K59" s="13" t="s">
        <v>797</v>
      </c>
      <c r="L59" s="14" t="s">
        <v>798</v>
      </c>
      <c r="M59" s="13" t="s">
        <v>799</v>
      </c>
      <c r="N59" s="14" t="s">
        <v>880</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row>
    <row r="60" spans="1:154" ht="34.5" customHeight="1">
      <c r="A60" s="13">
        <v>54</v>
      </c>
      <c r="B60" s="14" t="s">
        <v>924</v>
      </c>
      <c r="C60" s="15">
        <v>6.18</v>
      </c>
      <c r="D60" s="16">
        <v>1</v>
      </c>
      <c r="E60" s="15"/>
      <c r="F60" s="15"/>
      <c r="G60" s="14" t="s">
        <v>324</v>
      </c>
      <c r="H60" s="14" t="s">
        <v>874</v>
      </c>
      <c r="I60" s="14" t="s">
        <v>925</v>
      </c>
      <c r="J60" s="14" t="s">
        <v>376</v>
      </c>
      <c r="K60" s="13" t="s">
        <v>377</v>
      </c>
      <c r="L60" s="14" t="s">
        <v>827</v>
      </c>
      <c r="M60" s="13" t="s">
        <v>828</v>
      </c>
      <c r="N60" s="14" t="s">
        <v>880</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row>
    <row r="61" spans="1:154" ht="34.5" customHeight="1">
      <c r="A61" s="13">
        <v>55</v>
      </c>
      <c r="B61" s="14" t="s">
        <v>931</v>
      </c>
      <c r="C61" s="15">
        <v>4.76</v>
      </c>
      <c r="D61" s="16">
        <v>1</v>
      </c>
      <c r="E61" s="15"/>
      <c r="F61" s="15"/>
      <c r="G61" s="14" t="s">
        <v>927</v>
      </c>
      <c r="H61" s="14" t="s">
        <v>874</v>
      </c>
      <c r="I61" s="14" t="s">
        <v>932</v>
      </c>
      <c r="J61" s="14" t="s">
        <v>933</v>
      </c>
      <c r="K61" s="13" t="s">
        <v>930</v>
      </c>
      <c r="L61" s="14" t="s">
        <v>929</v>
      </c>
      <c r="M61" s="13" t="s">
        <v>930</v>
      </c>
      <c r="N61" s="14" t="s">
        <v>880</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row>
    <row r="62" spans="1:14" ht="34.5" customHeight="1">
      <c r="A62" s="7"/>
      <c r="B62" s="8" t="s">
        <v>833</v>
      </c>
      <c r="C62" s="9">
        <f>SUM(C63:C72)</f>
        <v>55.15619999999999</v>
      </c>
      <c r="D62" s="10">
        <f>SUM(D63:D72)</f>
        <v>10</v>
      </c>
      <c r="E62" s="12">
        <f>D62/D$3</f>
        <v>0.06060606060606061</v>
      </c>
      <c r="F62" s="12">
        <f>C62/C$3</f>
        <v>0.0188908860375021</v>
      </c>
      <c r="G62" s="7"/>
      <c r="H62" s="7"/>
      <c r="I62" s="7"/>
      <c r="J62" s="7"/>
      <c r="K62" s="7"/>
      <c r="L62" s="7"/>
      <c r="M62" s="7"/>
      <c r="N62" s="7"/>
    </row>
    <row r="63" spans="1:154" ht="34.5" customHeight="1">
      <c r="A63" s="13">
        <v>56</v>
      </c>
      <c r="B63" s="14" t="s">
        <v>438</v>
      </c>
      <c r="C63" s="15">
        <v>3</v>
      </c>
      <c r="D63" s="16">
        <v>1</v>
      </c>
      <c r="E63" s="15"/>
      <c r="F63" s="15"/>
      <c r="G63" s="14" t="s">
        <v>439</v>
      </c>
      <c r="H63" s="14" t="s">
        <v>959</v>
      </c>
      <c r="I63" s="14" t="s">
        <v>960</v>
      </c>
      <c r="J63" s="14" t="s">
        <v>961</v>
      </c>
      <c r="K63" s="13" t="s">
        <v>962</v>
      </c>
      <c r="L63" s="14" t="s">
        <v>963</v>
      </c>
      <c r="M63" s="13" t="s">
        <v>964</v>
      </c>
      <c r="N63" s="14" t="s">
        <v>880</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row>
    <row r="64" spans="1:154" ht="34.5" customHeight="1">
      <c r="A64" s="13">
        <v>57</v>
      </c>
      <c r="B64" s="14" t="s">
        <v>215</v>
      </c>
      <c r="C64" s="15">
        <v>6.8</v>
      </c>
      <c r="D64" s="16">
        <v>1</v>
      </c>
      <c r="E64" s="15"/>
      <c r="F64" s="15"/>
      <c r="G64" s="14" t="s">
        <v>216</v>
      </c>
      <c r="H64" s="14" t="s">
        <v>959</v>
      </c>
      <c r="I64" s="14" t="s">
        <v>256</v>
      </c>
      <c r="J64" s="14" t="s">
        <v>257</v>
      </c>
      <c r="K64" s="13" t="s">
        <v>258</v>
      </c>
      <c r="L64" s="14" t="s">
        <v>259</v>
      </c>
      <c r="M64" s="13" t="s">
        <v>260</v>
      </c>
      <c r="N64" s="14" t="s">
        <v>880</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row>
    <row r="65" spans="1:154" ht="34.5" customHeight="1">
      <c r="A65" s="13">
        <v>58</v>
      </c>
      <c r="B65" s="14" t="s">
        <v>355</v>
      </c>
      <c r="C65" s="15">
        <v>4.5</v>
      </c>
      <c r="D65" s="16">
        <v>1</v>
      </c>
      <c r="E65" s="15"/>
      <c r="F65" s="15"/>
      <c r="G65" s="14" t="s">
        <v>761</v>
      </c>
      <c r="H65" s="14" t="s">
        <v>959</v>
      </c>
      <c r="I65" s="14" t="s">
        <v>699</v>
      </c>
      <c r="J65" s="14" t="s">
        <v>763</v>
      </c>
      <c r="K65" s="13" t="s">
        <v>764</v>
      </c>
      <c r="L65" s="14" t="s">
        <v>700</v>
      </c>
      <c r="M65" s="13" t="s">
        <v>701</v>
      </c>
      <c r="N65" s="14" t="s">
        <v>880</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row>
    <row r="66" spans="1:154" ht="34.5" customHeight="1">
      <c r="A66" s="13">
        <v>59</v>
      </c>
      <c r="B66" s="14" t="s">
        <v>12</v>
      </c>
      <c r="C66" s="15">
        <v>3.7</v>
      </c>
      <c r="D66" s="16">
        <v>1</v>
      </c>
      <c r="E66" s="15"/>
      <c r="F66" s="15"/>
      <c r="G66" s="14" t="s">
        <v>6</v>
      </c>
      <c r="H66" s="14" t="s">
        <v>959</v>
      </c>
      <c r="I66" s="14" t="s">
        <v>13</v>
      </c>
      <c r="J66" s="14" t="s">
        <v>8</v>
      </c>
      <c r="K66" s="13" t="s">
        <v>9</v>
      </c>
      <c r="L66" s="14" t="s">
        <v>14</v>
      </c>
      <c r="M66" s="13" t="s">
        <v>15</v>
      </c>
      <c r="N66" s="14" t="s">
        <v>880</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row>
    <row r="67" spans="1:154" ht="34.5" customHeight="1">
      <c r="A67" s="13">
        <v>60</v>
      </c>
      <c r="B67" s="14" t="s">
        <v>950</v>
      </c>
      <c r="C67" s="15">
        <v>2.5</v>
      </c>
      <c r="D67" s="16">
        <v>1</v>
      </c>
      <c r="E67" s="15"/>
      <c r="F67" s="15"/>
      <c r="G67" s="14" t="s">
        <v>951</v>
      </c>
      <c r="H67" s="14" t="s">
        <v>959</v>
      </c>
      <c r="I67" s="14" t="s">
        <v>952</v>
      </c>
      <c r="J67" s="14" t="s">
        <v>953</v>
      </c>
      <c r="K67" s="13" t="s">
        <v>954</v>
      </c>
      <c r="L67" s="14" t="s">
        <v>955</v>
      </c>
      <c r="M67" s="13" t="s">
        <v>956</v>
      </c>
      <c r="N67" s="14" t="s">
        <v>880</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row>
    <row r="68" spans="1:154" ht="34.5" customHeight="1">
      <c r="A68" s="13">
        <v>61</v>
      </c>
      <c r="B68" s="14" t="s">
        <v>481</v>
      </c>
      <c r="C68" s="15">
        <v>8.68</v>
      </c>
      <c r="D68" s="16">
        <v>1</v>
      </c>
      <c r="E68" s="15"/>
      <c r="F68" s="15"/>
      <c r="G68" s="14" t="s">
        <v>478</v>
      </c>
      <c r="H68" s="14" t="s">
        <v>959</v>
      </c>
      <c r="I68" s="14" t="s">
        <v>71</v>
      </c>
      <c r="J68" s="14" t="s">
        <v>89</v>
      </c>
      <c r="K68" s="13" t="s">
        <v>90</v>
      </c>
      <c r="L68" s="14" t="s">
        <v>72</v>
      </c>
      <c r="M68" s="13" t="s">
        <v>73</v>
      </c>
      <c r="N68" s="14" t="s">
        <v>880</v>
      </c>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row>
    <row r="69" spans="1:154" ht="34.5" customHeight="1">
      <c r="A69" s="13">
        <v>62</v>
      </c>
      <c r="B69" s="14" t="s">
        <v>624</v>
      </c>
      <c r="C69" s="15">
        <v>1.7562</v>
      </c>
      <c r="D69" s="16">
        <v>1</v>
      </c>
      <c r="E69" s="15"/>
      <c r="F69" s="15"/>
      <c r="G69" s="14" t="s">
        <v>626</v>
      </c>
      <c r="H69" s="14" t="s">
        <v>959</v>
      </c>
      <c r="I69" s="14" t="s">
        <v>132</v>
      </c>
      <c r="J69" s="14" t="s">
        <v>633</v>
      </c>
      <c r="K69" s="13" t="s">
        <v>634</v>
      </c>
      <c r="L69" s="14" t="s">
        <v>133</v>
      </c>
      <c r="M69" s="13" t="s">
        <v>134</v>
      </c>
      <c r="N69" s="14" t="s">
        <v>880</v>
      </c>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row>
    <row r="70" spans="1:154" ht="34.5" customHeight="1">
      <c r="A70" s="13">
        <v>63</v>
      </c>
      <c r="B70" s="14" t="s">
        <v>661</v>
      </c>
      <c r="C70" s="15">
        <v>6.8</v>
      </c>
      <c r="D70" s="16">
        <v>1</v>
      </c>
      <c r="E70" s="15"/>
      <c r="F70" s="15"/>
      <c r="G70" s="14" t="s">
        <v>662</v>
      </c>
      <c r="H70" s="14" t="s">
        <v>959</v>
      </c>
      <c r="I70" s="14" t="s">
        <v>735</v>
      </c>
      <c r="J70" s="14" t="s">
        <v>736</v>
      </c>
      <c r="K70" s="13" t="s">
        <v>737</v>
      </c>
      <c r="L70" s="14" t="s">
        <v>738</v>
      </c>
      <c r="M70" s="13" t="s">
        <v>739</v>
      </c>
      <c r="N70" s="14" t="s">
        <v>880</v>
      </c>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row>
    <row r="71" spans="1:154" ht="34.5" customHeight="1">
      <c r="A71" s="13">
        <v>64</v>
      </c>
      <c r="B71" s="14" t="s">
        <v>185</v>
      </c>
      <c r="C71" s="15">
        <v>10.52</v>
      </c>
      <c r="D71" s="16">
        <v>1</v>
      </c>
      <c r="E71" s="15"/>
      <c r="F71" s="15"/>
      <c r="G71" s="14" t="s">
        <v>186</v>
      </c>
      <c r="H71" s="14" t="s">
        <v>959</v>
      </c>
      <c r="I71" s="13" t="s">
        <v>187</v>
      </c>
      <c r="J71" s="14" t="s">
        <v>188</v>
      </c>
      <c r="K71" s="13" t="s">
        <v>189</v>
      </c>
      <c r="L71" s="14" t="s">
        <v>190</v>
      </c>
      <c r="M71" s="13" t="s">
        <v>191</v>
      </c>
      <c r="N71" s="14" t="s">
        <v>880</v>
      </c>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row>
    <row r="72" spans="1:154" ht="34.5" customHeight="1">
      <c r="A72" s="13">
        <v>65</v>
      </c>
      <c r="B72" s="14" t="s">
        <v>850</v>
      </c>
      <c r="C72" s="15">
        <v>6.9</v>
      </c>
      <c r="D72" s="16">
        <v>1</v>
      </c>
      <c r="E72" s="15"/>
      <c r="F72" s="15"/>
      <c r="G72" s="14" t="s">
        <v>873</v>
      </c>
      <c r="H72" s="14" t="s">
        <v>959</v>
      </c>
      <c r="I72" s="13" t="s">
        <v>851</v>
      </c>
      <c r="J72" s="14" t="s">
        <v>852</v>
      </c>
      <c r="K72" s="13" t="s">
        <v>853</v>
      </c>
      <c r="L72" s="14" t="s">
        <v>745</v>
      </c>
      <c r="M72" s="13" t="s">
        <v>746</v>
      </c>
      <c r="N72" s="14" t="s">
        <v>880</v>
      </c>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row>
    <row r="73" spans="1:14" ht="34.5" customHeight="1">
      <c r="A73" s="7"/>
      <c r="B73" s="8" t="s">
        <v>834</v>
      </c>
      <c r="C73" s="9">
        <f>SUM(C74:C76)</f>
        <v>63.89</v>
      </c>
      <c r="D73" s="10">
        <f>SUM(D74:D76)</f>
        <v>3</v>
      </c>
      <c r="E73" s="12">
        <f>D73/D$3</f>
        <v>0.01818181818181818</v>
      </c>
      <c r="F73" s="12">
        <f>C73/C$3</f>
        <v>0.021882194729441286</v>
      </c>
      <c r="G73" s="7"/>
      <c r="H73" s="7"/>
      <c r="I73" s="7"/>
      <c r="J73" s="7"/>
      <c r="K73" s="7"/>
      <c r="L73" s="7"/>
      <c r="M73" s="7"/>
      <c r="N73" s="7"/>
    </row>
    <row r="74" spans="1:154" ht="34.5" customHeight="1">
      <c r="A74" s="13">
        <v>66</v>
      </c>
      <c r="B74" s="14" t="s">
        <v>881</v>
      </c>
      <c r="C74" s="15">
        <v>46.99</v>
      </c>
      <c r="D74" s="16">
        <v>1</v>
      </c>
      <c r="E74" s="15"/>
      <c r="F74" s="15"/>
      <c r="G74" s="14" t="s">
        <v>882</v>
      </c>
      <c r="H74" s="14" t="s">
        <v>883</v>
      </c>
      <c r="I74" s="14" t="s">
        <v>381</v>
      </c>
      <c r="J74" s="14" t="s">
        <v>382</v>
      </c>
      <c r="K74" s="13" t="s">
        <v>383</v>
      </c>
      <c r="L74" s="14" t="s">
        <v>384</v>
      </c>
      <c r="M74" s="13" t="s">
        <v>385</v>
      </c>
      <c r="N74" s="14" t="s">
        <v>880</v>
      </c>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row>
    <row r="75" spans="1:154" ht="34.5" customHeight="1">
      <c r="A75" s="13">
        <v>67</v>
      </c>
      <c r="B75" s="14" t="s">
        <v>400</v>
      </c>
      <c r="C75" s="15">
        <v>10.4</v>
      </c>
      <c r="D75" s="16">
        <v>1</v>
      </c>
      <c r="E75" s="15"/>
      <c r="F75" s="15"/>
      <c r="G75" s="14" t="s">
        <v>401</v>
      </c>
      <c r="H75" s="14" t="s">
        <v>883</v>
      </c>
      <c r="I75" s="14" t="s">
        <v>402</v>
      </c>
      <c r="J75" s="14" t="s">
        <v>403</v>
      </c>
      <c r="K75" s="13" t="s">
        <v>404</v>
      </c>
      <c r="L75" s="14" t="s">
        <v>405</v>
      </c>
      <c r="M75" s="13" t="s">
        <v>768</v>
      </c>
      <c r="N75" s="14" t="s">
        <v>880</v>
      </c>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row>
    <row r="76" spans="1:154" ht="34.5" customHeight="1">
      <c r="A76" s="13">
        <v>68</v>
      </c>
      <c r="B76" s="14" t="s">
        <v>717</v>
      </c>
      <c r="C76" s="15">
        <v>6.5</v>
      </c>
      <c r="D76" s="16">
        <v>1</v>
      </c>
      <c r="E76" s="15"/>
      <c r="F76" s="15"/>
      <c r="G76" s="14" t="s">
        <v>711</v>
      </c>
      <c r="H76" s="14" t="s">
        <v>883</v>
      </c>
      <c r="I76" s="13" t="s">
        <v>718</v>
      </c>
      <c r="J76" s="14" t="s">
        <v>713</v>
      </c>
      <c r="K76" s="13" t="s">
        <v>714</v>
      </c>
      <c r="L76" s="14" t="s">
        <v>719</v>
      </c>
      <c r="M76" s="13" t="s">
        <v>720</v>
      </c>
      <c r="N76" s="14" t="s">
        <v>880</v>
      </c>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row>
    <row r="77" spans="1:14" ht="34.5" customHeight="1">
      <c r="A77" s="7"/>
      <c r="B77" s="8" t="s">
        <v>835</v>
      </c>
      <c r="C77" s="9">
        <f>SUM(C78:C84)</f>
        <v>44.71</v>
      </c>
      <c r="D77" s="10">
        <f>SUM(D78:D84)</f>
        <v>7</v>
      </c>
      <c r="E77" s="12">
        <f>D77/D$3</f>
        <v>0.04242424242424243</v>
      </c>
      <c r="F77" s="12">
        <f>C77/C$3</f>
        <v>0.015313083837115667</v>
      </c>
      <c r="G77" s="7"/>
      <c r="H77" s="7"/>
      <c r="I77" s="7"/>
      <c r="J77" s="7"/>
      <c r="K77" s="7"/>
      <c r="L77" s="7"/>
      <c r="M77" s="7"/>
      <c r="N77" s="7"/>
    </row>
    <row r="78" spans="1:154" ht="34.5" customHeight="1">
      <c r="A78" s="13">
        <v>69</v>
      </c>
      <c r="B78" s="14" t="s">
        <v>677</v>
      </c>
      <c r="C78" s="15">
        <v>2.5</v>
      </c>
      <c r="D78" s="16">
        <v>1</v>
      </c>
      <c r="E78" s="15"/>
      <c r="F78" s="15"/>
      <c r="G78" s="14" t="s">
        <v>678</v>
      </c>
      <c r="H78" s="14" t="s">
        <v>679</v>
      </c>
      <c r="I78" s="14" t="s">
        <v>680</v>
      </c>
      <c r="J78" s="14" t="s">
        <v>681</v>
      </c>
      <c r="K78" s="13" t="s">
        <v>682</v>
      </c>
      <c r="L78" s="14" t="s">
        <v>683</v>
      </c>
      <c r="M78" s="13" t="s">
        <v>684</v>
      </c>
      <c r="N78" s="14" t="s">
        <v>880</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row>
    <row r="79" spans="1:154" ht="34.5" customHeight="1">
      <c r="A79" s="13">
        <v>70</v>
      </c>
      <c r="B79" s="14" t="s">
        <v>301</v>
      </c>
      <c r="C79" s="15">
        <v>18</v>
      </c>
      <c r="D79" s="16">
        <v>1</v>
      </c>
      <c r="E79" s="15"/>
      <c r="F79" s="15"/>
      <c r="G79" s="14" t="s">
        <v>302</v>
      </c>
      <c r="H79" s="14" t="s">
        <v>679</v>
      </c>
      <c r="I79" s="14" t="s">
        <v>303</v>
      </c>
      <c r="J79" s="14" t="s">
        <v>304</v>
      </c>
      <c r="K79" s="13" t="s">
        <v>305</v>
      </c>
      <c r="L79" s="14" t="s">
        <v>306</v>
      </c>
      <c r="M79" s="13" t="s">
        <v>307</v>
      </c>
      <c r="N79" s="14" t="s">
        <v>880</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row>
    <row r="80" spans="1:154" ht="34.5" customHeight="1">
      <c r="A80" s="13">
        <v>71</v>
      </c>
      <c r="B80" s="14" t="s">
        <v>814</v>
      </c>
      <c r="C80" s="15">
        <v>2.46</v>
      </c>
      <c r="D80" s="16">
        <v>1</v>
      </c>
      <c r="E80" s="15"/>
      <c r="F80" s="15"/>
      <c r="G80" s="14" t="s">
        <v>815</v>
      </c>
      <c r="H80" s="14" t="s">
        <v>679</v>
      </c>
      <c r="I80" s="14" t="s">
        <v>395</v>
      </c>
      <c r="J80" s="14" t="s">
        <v>396</v>
      </c>
      <c r="K80" s="13" t="s">
        <v>397</v>
      </c>
      <c r="L80" s="14" t="s">
        <v>398</v>
      </c>
      <c r="M80" s="13" t="s">
        <v>399</v>
      </c>
      <c r="N80" s="14" t="s">
        <v>880</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row>
    <row r="81" spans="1:154" ht="34.5" customHeight="1">
      <c r="A81" s="13">
        <v>72</v>
      </c>
      <c r="B81" s="14" t="s">
        <v>706</v>
      </c>
      <c r="C81" s="15">
        <v>2.88</v>
      </c>
      <c r="D81" s="16">
        <v>1</v>
      </c>
      <c r="E81" s="15"/>
      <c r="F81" s="15"/>
      <c r="G81" s="14" t="s">
        <v>761</v>
      </c>
      <c r="H81" s="14" t="s">
        <v>679</v>
      </c>
      <c r="I81" s="14" t="s">
        <v>707</v>
      </c>
      <c r="J81" s="14" t="s">
        <v>763</v>
      </c>
      <c r="K81" s="13" t="s">
        <v>764</v>
      </c>
      <c r="L81" s="14" t="s">
        <v>708</v>
      </c>
      <c r="M81" s="13" t="s">
        <v>709</v>
      </c>
      <c r="N81" s="14" t="s">
        <v>880</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row>
    <row r="82" spans="1:154" ht="34.5" customHeight="1">
      <c r="A82" s="13">
        <v>73</v>
      </c>
      <c r="B82" s="14" t="s">
        <v>887</v>
      </c>
      <c r="C82" s="15">
        <v>7.5</v>
      </c>
      <c r="D82" s="16">
        <v>1</v>
      </c>
      <c r="E82" s="15"/>
      <c r="F82" s="15"/>
      <c r="G82" s="14" t="s">
        <v>888</v>
      </c>
      <c r="H82" s="14" t="s">
        <v>679</v>
      </c>
      <c r="I82" s="14" t="s">
        <v>406</v>
      </c>
      <c r="J82" s="14" t="s">
        <v>371</v>
      </c>
      <c r="K82" s="13" t="s">
        <v>372</v>
      </c>
      <c r="L82" s="14" t="s">
        <v>407</v>
      </c>
      <c r="M82" s="13" t="s">
        <v>408</v>
      </c>
      <c r="N82" s="14" t="s">
        <v>880</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row>
    <row r="83" spans="1:154" ht="34.5" customHeight="1">
      <c r="A83" s="13">
        <v>74</v>
      </c>
      <c r="B83" s="14" t="s">
        <v>899</v>
      </c>
      <c r="C83" s="15">
        <v>6</v>
      </c>
      <c r="D83" s="16">
        <v>1</v>
      </c>
      <c r="E83" s="15"/>
      <c r="F83" s="15"/>
      <c r="G83" s="14" t="s">
        <v>893</v>
      </c>
      <c r="H83" s="14" t="s">
        <v>679</v>
      </c>
      <c r="I83" s="14" t="s">
        <v>900</v>
      </c>
      <c r="J83" s="14" t="s">
        <v>895</v>
      </c>
      <c r="K83" s="13" t="s">
        <v>901</v>
      </c>
      <c r="L83" s="14" t="s">
        <v>902</v>
      </c>
      <c r="M83" s="13" t="s">
        <v>903</v>
      </c>
      <c r="N83" s="14" t="s">
        <v>880</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row>
    <row r="84" spans="1:154" ht="34.5" customHeight="1">
      <c r="A84" s="13">
        <v>75</v>
      </c>
      <c r="B84" s="14" t="s">
        <v>250</v>
      </c>
      <c r="C84" s="15">
        <v>5.37</v>
      </c>
      <c r="D84" s="16">
        <v>1</v>
      </c>
      <c r="E84" s="15"/>
      <c r="F84" s="15"/>
      <c r="G84" s="14" t="s">
        <v>251</v>
      </c>
      <c r="H84" s="14" t="s">
        <v>679</v>
      </c>
      <c r="I84" s="14" t="s">
        <v>599</v>
      </c>
      <c r="J84" s="14" t="s">
        <v>600</v>
      </c>
      <c r="K84" s="13" t="s">
        <v>601</v>
      </c>
      <c r="L84" s="14" t="s">
        <v>602</v>
      </c>
      <c r="M84" s="13" t="s">
        <v>603</v>
      </c>
      <c r="N84" s="14" t="s">
        <v>880</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row>
    <row r="85" spans="1:14" ht="34.5" customHeight="1">
      <c r="A85" s="7"/>
      <c r="B85" s="8" t="s">
        <v>836</v>
      </c>
      <c r="C85" s="9">
        <f>SUM(C86:C133)</f>
        <v>393.76527400000003</v>
      </c>
      <c r="D85" s="10">
        <f>SUM(D86:D133)</f>
        <v>48</v>
      </c>
      <c r="E85" s="12">
        <f>D85/D$3</f>
        <v>0.2909090909090909</v>
      </c>
      <c r="F85" s="12">
        <f>C85/C$3</f>
        <v>0.1348638034647019</v>
      </c>
      <c r="G85" s="7"/>
      <c r="H85" s="7"/>
      <c r="I85" s="7"/>
      <c r="J85" s="7"/>
      <c r="K85" s="7"/>
      <c r="L85" s="7"/>
      <c r="M85" s="7"/>
      <c r="N85" s="7"/>
    </row>
    <row r="86" spans="1:154" ht="34.5" customHeight="1">
      <c r="A86" s="13">
        <v>76</v>
      </c>
      <c r="B86" s="14" t="s">
        <v>416</v>
      </c>
      <c r="C86" s="15">
        <v>6.5</v>
      </c>
      <c r="D86" s="16">
        <v>1</v>
      </c>
      <c r="E86" s="15"/>
      <c r="F86" s="15"/>
      <c r="G86" s="14" t="s">
        <v>417</v>
      </c>
      <c r="H86" s="14" t="s">
        <v>418</v>
      </c>
      <c r="I86" s="14" t="s">
        <v>419</v>
      </c>
      <c r="J86" s="14" t="s">
        <v>420</v>
      </c>
      <c r="K86" s="13" t="s">
        <v>346</v>
      </c>
      <c r="L86" s="14" t="s">
        <v>347</v>
      </c>
      <c r="M86" s="13" t="s">
        <v>348</v>
      </c>
      <c r="N86" s="14" t="s">
        <v>880</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row>
    <row r="87" spans="1:154" ht="34.5" customHeight="1">
      <c r="A87" s="13">
        <v>77</v>
      </c>
      <c r="B87" s="14" t="s">
        <v>918</v>
      </c>
      <c r="C87" s="15">
        <v>3.9</v>
      </c>
      <c r="D87" s="16">
        <v>1</v>
      </c>
      <c r="E87" s="15"/>
      <c r="F87" s="15"/>
      <c r="G87" s="14" t="s">
        <v>417</v>
      </c>
      <c r="H87" s="14" t="s">
        <v>418</v>
      </c>
      <c r="I87" s="14" t="s">
        <v>919</v>
      </c>
      <c r="J87" s="14" t="s">
        <v>420</v>
      </c>
      <c r="K87" s="13" t="s">
        <v>346</v>
      </c>
      <c r="L87" s="14" t="s">
        <v>920</v>
      </c>
      <c r="M87" s="13" t="s">
        <v>921</v>
      </c>
      <c r="N87" s="14" t="s">
        <v>880</v>
      </c>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row>
    <row r="88" spans="1:154" ht="34.5" customHeight="1">
      <c r="A88" s="13">
        <v>78</v>
      </c>
      <c r="B88" s="14" t="s">
        <v>428</v>
      </c>
      <c r="C88" s="15">
        <v>3.15</v>
      </c>
      <c r="D88" s="16">
        <v>1</v>
      </c>
      <c r="E88" s="15"/>
      <c r="F88" s="15"/>
      <c r="G88" s="14" t="s">
        <v>447</v>
      </c>
      <c r="H88" s="14" t="s">
        <v>418</v>
      </c>
      <c r="I88" s="13" t="s">
        <v>429</v>
      </c>
      <c r="J88" s="14" t="s">
        <v>421</v>
      </c>
      <c r="K88" s="13" t="s">
        <v>427</v>
      </c>
      <c r="L88" s="14" t="s">
        <v>430</v>
      </c>
      <c r="M88" s="13" t="s">
        <v>431</v>
      </c>
      <c r="N88" s="14" t="s">
        <v>880</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row>
    <row r="89" spans="1:154" ht="34.5" customHeight="1">
      <c r="A89" s="13">
        <v>79</v>
      </c>
      <c r="B89" s="14" t="s">
        <v>452</v>
      </c>
      <c r="C89" s="15">
        <v>17.1</v>
      </c>
      <c r="D89" s="16">
        <v>1</v>
      </c>
      <c r="E89" s="15"/>
      <c r="F89" s="15"/>
      <c r="G89" s="14" t="s">
        <v>447</v>
      </c>
      <c r="H89" s="14" t="s">
        <v>418</v>
      </c>
      <c r="I89" s="13" t="s">
        <v>24</v>
      </c>
      <c r="J89" s="14" t="s">
        <v>25</v>
      </c>
      <c r="K89" s="13" t="s">
        <v>427</v>
      </c>
      <c r="L89" s="14" t="s">
        <v>430</v>
      </c>
      <c r="M89" s="13" t="s">
        <v>431</v>
      </c>
      <c r="N89" s="14" t="s">
        <v>880</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row>
    <row r="90" spans="1:154" ht="34.5" customHeight="1">
      <c r="A90" s="13">
        <v>80</v>
      </c>
      <c r="B90" s="14" t="s">
        <v>497</v>
      </c>
      <c r="C90" s="15">
        <v>3.02</v>
      </c>
      <c r="D90" s="16">
        <v>1</v>
      </c>
      <c r="E90" s="15"/>
      <c r="F90" s="15"/>
      <c r="G90" s="14" t="s">
        <v>29</v>
      </c>
      <c r="H90" s="14" t="s">
        <v>418</v>
      </c>
      <c r="I90" s="14" t="s">
        <v>498</v>
      </c>
      <c r="J90" s="14" t="s">
        <v>32</v>
      </c>
      <c r="K90" s="13" t="s">
        <v>494</v>
      </c>
      <c r="L90" s="14" t="s">
        <v>499</v>
      </c>
      <c r="M90" s="13" t="s">
        <v>500</v>
      </c>
      <c r="N90" s="14" t="s">
        <v>880</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row>
    <row r="91" spans="1:154" ht="34.5" customHeight="1">
      <c r="A91" s="13">
        <v>81</v>
      </c>
      <c r="B91" s="14" t="s">
        <v>501</v>
      </c>
      <c r="C91" s="15">
        <v>1.95</v>
      </c>
      <c r="D91" s="16">
        <v>1</v>
      </c>
      <c r="E91" s="15"/>
      <c r="F91" s="15"/>
      <c r="G91" s="14" t="s">
        <v>387</v>
      </c>
      <c r="H91" s="14" t="s">
        <v>418</v>
      </c>
      <c r="I91" s="14" t="s">
        <v>502</v>
      </c>
      <c r="J91" s="14" t="s">
        <v>503</v>
      </c>
      <c r="K91" s="13" t="s">
        <v>504</v>
      </c>
      <c r="L91" s="14" t="s">
        <v>505</v>
      </c>
      <c r="M91" s="13" t="s">
        <v>506</v>
      </c>
      <c r="N91" s="14" t="s">
        <v>880</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row>
    <row r="92" spans="1:14" s="1" customFormat="1" ht="34.5" customHeight="1">
      <c r="A92" s="13">
        <v>82</v>
      </c>
      <c r="B92" s="14" t="s">
        <v>492</v>
      </c>
      <c r="C92" s="15">
        <v>4.7</v>
      </c>
      <c r="D92" s="16">
        <v>1</v>
      </c>
      <c r="E92" s="15"/>
      <c r="F92" s="15"/>
      <c r="G92" s="14" t="s">
        <v>508</v>
      </c>
      <c r="H92" s="14" t="s">
        <v>418</v>
      </c>
      <c r="I92" s="14" t="s">
        <v>528</v>
      </c>
      <c r="J92" s="14" t="s">
        <v>511</v>
      </c>
      <c r="K92" s="13" t="s">
        <v>529</v>
      </c>
      <c r="L92" s="14" t="s">
        <v>530</v>
      </c>
      <c r="M92" s="14">
        <v>15993322111</v>
      </c>
      <c r="N92" s="13"/>
    </row>
    <row r="93" spans="1:154" ht="34.5" customHeight="1">
      <c r="A93" s="13">
        <v>83</v>
      </c>
      <c r="B93" s="14" t="s">
        <v>41</v>
      </c>
      <c r="C93" s="15">
        <v>3</v>
      </c>
      <c r="D93" s="16">
        <v>1</v>
      </c>
      <c r="E93" s="15"/>
      <c r="F93" s="15"/>
      <c r="G93" s="14" t="s">
        <v>521</v>
      </c>
      <c r="H93" s="14" t="s">
        <v>418</v>
      </c>
      <c r="I93" s="14" t="s">
        <v>42</v>
      </c>
      <c r="J93" s="14" t="s">
        <v>523</v>
      </c>
      <c r="K93" s="13" t="s">
        <v>524</v>
      </c>
      <c r="L93" s="14" t="s">
        <v>43</v>
      </c>
      <c r="M93" s="13" t="s">
        <v>44</v>
      </c>
      <c r="N93" s="14" t="s">
        <v>880</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row>
    <row r="94" spans="1:154" ht="34.5" customHeight="1">
      <c r="A94" s="13">
        <v>84</v>
      </c>
      <c r="B94" s="14" t="s">
        <v>99</v>
      </c>
      <c r="C94" s="15">
        <v>54.63</v>
      </c>
      <c r="D94" s="16">
        <v>1</v>
      </c>
      <c r="E94" s="15"/>
      <c r="F94" s="15"/>
      <c r="G94" s="14" t="s">
        <v>554</v>
      </c>
      <c r="H94" s="14" t="s">
        <v>418</v>
      </c>
      <c r="I94" s="14" t="s">
        <v>482</v>
      </c>
      <c r="J94" s="14" t="s">
        <v>121</v>
      </c>
      <c r="K94" s="13" t="s">
        <v>483</v>
      </c>
      <c r="L94" s="14" t="s">
        <v>484</v>
      </c>
      <c r="M94" s="13" t="s">
        <v>485</v>
      </c>
      <c r="N94" s="14" t="s">
        <v>880</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row>
    <row r="95" spans="1:154" ht="34.5" customHeight="1">
      <c r="A95" s="13">
        <v>85</v>
      </c>
      <c r="B95" s="14" t="s">
        <v>491</v>
      </c>
      <c r="C95" s="15">
        <v>14.4</v>
      </c>
      <c r="D95" s="16">
        <v>1</v>
      </c>
      <c r="E95" s="15"/>
      <c r="F95" s="15"/>
      <c r="G95" s="14" t="s">
        <v>554</v>
      </c>
      <c r="H95" s="14" t="s">
        <v>418</v>
      </c>
      <c r="I95" s="13" t="s">
        <v>100</v>
      </c>
      <c r="J95" s="14" t="s">
        <v>121</v>
      </c>
      <c r="K95" s="13" t="s">
        <v>483</v>
      </c>
      <c r="L95" s="14" t="s">
        <v>101</v>
      </c>
      <c r="M95" s="13" t="s">
        <v>102</v>
      </c>
      <c r="N95" s="14" t="s">
        <v>880</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row>
    <row r="96" spans="1:154" ht="34.5" customHeight="1">
      <c r="A96" s="13">
        <v>86</v>
      </c>
      <c r="B96" s="14" t="s">
        <v>103</v>
      </c>
      <c r="C96" s="15">
        <v>17.5</v>
      </c>
      <c r="D96" s="16">
        <v>1</v>
      </c>
      <c r="E96" s="15"/>
      <c r="F96" s="15"/>
      <c r="G96" s="14" t="s">
        <v>554</v>
      </c>
      <c r="H96" s="14" t="s">
        <v>418</v>
      </c>
      <c r="I96" s="14" t="s">
        <v>104</v>
      </c>
      <c r="J96" s="14" t="s">
        <v>121</v>
      </c>
      <c r="K96" s="13" t="s">
        <v>483</v>
      </c>
      <c r="L96" s="14" t="s">
        <v>105</v>
      </c>
      <c r="M96" s="13" t="s">
        <v>106</v>
      </c>
      <c r="N96" s="14" t="s">
        <v>880</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row>
    <row r="97" spans="1:154" ht="34.5" customHeight="1">
      <c r="A97" s="13">
        <v>87</v>
      </c>
      <c r="B97" s="14" t="s">
        <v>159</v>
      </c>
      <c r="C97" s="15">
        <v>3.29</v>
      </c>
      <c r="D97" s="16">
        <v>1</v>
      </c>
      <c r="E97" s="15"/>
      <c r="F97" s="15"/>
      <c r="G97" s="14" t="s">
        <v>160</v>
      </c>
      <c r="H97" s="14" t="s">
        <v>418</v>
      </c>
      <c r="I97" s="14" t="s">
        <v>161</v>
      </c>
      <c r="J97" s="14" t="s">
        <v>162</v>
      </c>
      <c r="K97" s="13" t="s">
        <v>163</v>
      </c>
      <c r="L97" s="14" t="s">
        <v>164</v>
      </c>
      <c r="M97" s="13" t="s">
        <v>165</v>
      </c>
      <c r="N97" s="14" t="s">
        <v>880</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row>
    <row r="98" spans="1:154" ht="34.5" customHeight="1">
      <c r="A98" s="13">
        <v>88</v>
      </c>
      <c r="B98" s="14" t="s">
        <v>166</v>
      </c>
      <c r="C98" s="15">
        <v>14.7</v>
      </c>
      <c r="D98" s="16">
        <v>1</v>
      </c>
      <c r="E98" s="15"/>
      <c r="F98" s="15"/>
      <c r="G98" s="14" t="s">
        <v>167</v>
      </c>
      <c r="H98" s="14" t="s">
        <v>418</v>
      </c>
      <c r="I98" s="13" t="s">
        <v>168</v>
      </c>
      <c r="J98" s="14" t="s">
        <v>169</v>
      </c>
      <c r="K98" s="13" t="s">
        <v>170</v>
      </c>
      <c r="L98" s="14" t="s">
        <v>171</v>
      </c>
      <c r="M98" s="13" t="s">
        <v>170</v>
      </c>
      <c r="N98" s="14" t="s">
        <v>880</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row>
    <row r="99" spans="1:154" ht="34.5" customHeight="1">
      <c r="A99" s="13">
        <v>89</v>
      </c>
      <c r="B99" s="17" t="s">
        <v>144</v>
      </c>
      <c r="C99" s="15">
        <v>4</v>
      </c>
      <c r="D99" s="16">
        <v>1</v>
      </c>
      <c r="E99" s="15"/>
      <c r="F99" s="15"/>
      <c r="G99" s="17" t="s">
        <v>145</v>
      </c>
      <c r="H99" s="14" t="s">
        <v>418</v>
      </c>
      <c r="I99" s="17" t="s">
        <v>146</v>
      </c>
      <c r="J99" s="17" t="s">
        <v>252</v>
      </c>
      <c r="K99" s="18">
        <v>15036756060</v>
      </c>
      <c r="L99" s="19" t="s">
        <v>253</v>
      </c>
      <c r="M99" s="20">
        <v>13939934315</v>
      </c>
      <c r="N99" s="14" t="s">
        <v>880</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row>
    <row r="100" spans="1:154" ht="34.5" customHeight="1">
      <c r="A100" s="13">
        <v>90</v>
      </c>
      <c r="B100" s="14" t="s">
        <v>254</v>
      </c>
      <c r="C100" s="15">
        <v>9.27</v>
      </c>
      <c r="D100" s="16">
        <v>1</v>
      </c>
      <c r="E100" s="15"/>
      <c r="F100" s="15"/>
      <c r="G100" s="14" t="s">
        <v>255</v>
      </c>
      <c r="H100" s="14" t="s">
        <v>418</v>
      </c>
      <c r="I100" s="14" t="s">
        <v>217</v>
      </c>
      <c r="J100" s="14" t="s">
        <v>218</v>
      </c>
      <c r="K100" s="13" t="s">
        <v>219</v>
      </c>
      <c r="L100" s="14" t="s">
        <v>220</v>
      </c>
      <c r="M100" s="13" t="s">
        <v>221</v>
      </c>
      <c r="N100" s="14" t="s">
        <v>880</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row>
    <row r="101" spans="1:154" ht="34.5" customHeight="1">
      <c r="A101" s="13">
        <v>91</v>
      </c>
      <c r="B101" s="14" t="s">
        <v>585</v>
      </c>
      <c r="C101" s="15">
        <v>30</v>
      </c>
      <c r="D101" s="16">
        <v>1</v>
      </c>
      <c r="E101" s="15"/>
      <c r="F101" s="15"/>
      <c r="G101" s="14" t="s">
        <v>112</v>
      </c>
      <c r="H101" s="14" t="s">
        <v>418</v>
      </c>
      <c r="I101" s="14" t="s">
        <v>586</v>
      </c>
      <c r="J101" s="14" t="s">
        <v>587</v>
      </c>
      <c r="K101" s="13" t="s">
        <v>149</v>
      </c>
      <c r="L101" s="14" t="s">
        <v>588</v>
      </c>
      <c r="M101" s="13" t="s">
        <v>589</v>
      </c>
      <c r="N101" s="14" t="s">
        <v>880</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row>
    <row r="102" spans="1:154" ht="34.5" customHeight="1">
      <c r="A102" s="13">
        <v>92</v>
      </c>
      <c r="B102" s="14" t="s">
        <v>597</v>
      </c>
      <c r="C102" s="15">
        <v>2.4</v>
      </c>
      <c r="D102" s="16">
        <v>1</v>
      </c>
      <c r="E102" s="15"/>
      <c r="F102" s="15"/>
      <c r="G102" s="14" t="s">
        <v>598</v>
      </c>
      <c r="H102" s="14" t="s">
        <v>418</v>
      </c>
      <c r="I102" s="14" t="s">
        <v>692</v>
      </c>
      <c r="J102" s="14" t="s">
        <v>693</v>
      </c>
      <c r="K102" s="13" t="s">
        <v>694</v>
      </c>
      <c r="L102" s="14" t="s">
        <v>695</v>
      </c>
      <c r="M102" s="13" t="s">
        <v>696</v>
      </c>
      <c r="N102" s="14" t="s">
        <v>880</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row>
    <row r="103" spans="1:154" ht="34.5" customHeight="1">
      <c r="A103" s="13">
        <v>93</v>
      </c>
      <c r="B103" s="14" t="s">
        <v>697</v>
      </c>
      <c r="C103" s="15">
        <v>1.52</v>
      </c>
      <c r="D103" s="16">
        <v>1</v>
      </c>
      <c r="E103" s="15"/>
      <c r="F103" s="15"/>
      <c r="G103" s="14" t="s">
        <v>698</v>
      </c>
      <c r="H103" s="14" t="s">
        <v>418</v>
      </c>
      <c r="I103" s="14" t="s">
        <v>726</v>
      </c>
      <c r="J103" s="14" t="s">
        <v>727</v>
      </c>
      <c r="K103" s="13" t="s">
        <v>728</v>
      </c>
      <c r="L103" s="14" t="s">
        <v>729</v>
      </c>
      <c r="M103" s="13" t="s">
        <v>730</v>
      </c>
      <c r="N103" s="14" t="s">
        <v>880</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row>
    <row r="104" spans="1:154" ht="34.5" customHeight="1">
      <c r="A104" s="13">
        <v>94</v>
      </c>
      <c r="B104" s="14" t="s">
        <v>731</v>
      </c>
      <c r="C104" s="15">
        <v>7</v>
      </c>
      <c r="D104" s="16">
        <v>1</v>
      </c>
      <c r="E104" s="15"/>
      <c r="F104" s="15"/>
      <c r="G104" s="14" t="s">
        <v>732</v>
      </c>
      <c r="H104" s="14" t="s">
        <v>418</v>
      </c>
      <c r="I104" s="14" t="s">
        <v>290</v>
      </c>
      <c r="J104" s="14" t="s">
        <v>593</v>
      </c>
      <c r="K104" s="13" t="s">
        <v>291</v>
      </c>
      <c r="L104" s="14" t="s">
        <v>292</v>
      </c>
      <c r="M104" s="13" t="s">
        <v>293</v>
      </c>
      <c r="N104" s="14" t="s">
        <v>880</v>
      </c>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row>
    <row r="105" spans="1:154" ht="34.5" customHeight="1">
      <c r="A105" s="13">
        <v>95</v>
      </c>
      <c r="B105" s="14" t="s">
        <v>294</v>
      </c>
      <c r="C105" s="15">
        <v>5.4377</v>
      </c>
      <c r="D105" s="16">
        <v>1</v>
      </c>
      <c r="E105" s="15"/>
      <c r="F105" s="15"/>
      <c r="G105" s="14" t="s">
        <v>295</v>
      </c>
      <c r="H105" s="14" t="s">
        <v>418</v>
      </c>
      <c r="I105" s="14" t="s">
        <v>296</v>
      </c>
      <c r="J105" s="14" t="s">
        <v>297</v>
      </c>
      <c r="K105" s="13" t="s">
        <v>298</v>
      </c>
      <c r="L105" s="14" t="s">
        <v>299</v>
      </c>
      <c r="M105" s="13" t="s">
        <v>300</v>
      </c>
      <c r="N105" s="14" t="s">
        <v>880</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row>
    <row r="106" spans="1:154" ht="34.5" customHeight="1">
      <c r="A106" s="13">
        <v>96</v>
      </c>
      <c r="B106" s="14" t="s">
        <v>261</v>
      </c>
      <c r="C106" s="15">
        <v>8.33</v>
      </c>
      <c r="D106" s="16">
        <v>1</v>
      </c>
      <c r="E106" s="15"/>
      <c r="F106" s="15"/>
      <c r="G106" s="14" t="s">
        <v>262</v>
      </c>
      <c r="H106" s="14" t="s">
        <v>418</v>
      </c>
      <c r="I106" s="14" t="s">
        <v>263</v>
      </c>
      <c r="J106" s="14" t="s">
        <v>264</v>
      </c>
      <c r="K106" s="13" t="s">
        <v>265</v>
      </c>
      <c r="L106" s="14" t="s">
        <v>266</v>
      </c>
      <c r="M106" s="13" t="s">
        <v>267</v>
      </c>
      <c r="N106" s="14" t="s">
        <v>880</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row>
    <row r="107" spans="1:154" ht="34.5" customHeight="1">
      <c r="A107" s="13">
        <v>97</v>
      </c>
      <c r="B107" s="14" t="s">
        <v>268</v>
      </c>
      <c r="C107" s="15">
        <v>2.4</v>
      </c>
      <c r="D107" s="16">
        <v>1</v>
      </c>
      <c r="E107" s="15"/>
      <c r="F107" s="15"/>
      <c r="G107" s="14" t="s">
        <v>269</v>
      </c>
      <c r="H107" s="14" t="s">
        <v>418</v>
      </c>
      <c r="I107" s="14" t="s">
        <v>270</v>
      </c>
      <c r="J107" s="14" t="s">
        <v>271</v>
      </c>
      <c r="K107" s="13" t="s">
        <v>272</v>
      </c>
      <c r="L107" s="14" t="s">
        <v>273</v>
      </c>
      <c r="M107" s="13" t="s">
        <v>274</v>
      </c>
      <c r="N107" s="14" t="s">
        <v>880</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row>
    <row r="108" spans="1:154" ht="34.5" customHeight="1">
      <c r="A108" s="13">
        <v>98</v>
      </c>
      <c r="B108" s="14" t="s">
        <v>344</v>
      </c>
      <c r="C108" s="15">
        <v>3.287574</v>
      </c>
      <c r="D108" s="16">
        <v>1</v>
      </c>
      <c r="E108" s="15"/>
      <c r="F108" s="15"/>
      <c r="G108" s="14" t="s">
        <v>345</v>
      </c>
      <c r="H108" s="14" t="s">
        <v>418</v>
      </c>
      <c r="I108" s="14" t="s">
        <v>357</v>
      </c>
      <c r="J108" s="14" t="s">
        <v>358</v>
      </c>
      <c r="K108" s="13" t="s">
        <v>359</v>
      </c>
      <c r="L108" s="14" t="s">
        <v>360</v>
      </c>
      <c r="M108" s="13" t="s">
        <v>361</v>
      </c>
      <c r="N108" s="14" t="s">
        <v>880</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row>
    <row r="109" spans="1:154" ht="34.5" customHeight="1">
      <c r="A109" s="13">
        <v>99</v>
      </c>
      <c r="B109" s="14" t="s">
        <v>362</v>
      </c>
      <c r="C109" s="15">
        <v>16</v>
      </c>
      <c r="D109" s="16">
        <v>1</v>
      </c>
      <c r="E109" s="15"/>
      <c r="F109" s="15"/>
      <c r="G109" s="14" t="s">
        <v>363</v>
      </c>
      <c r="H109" s="14" t="s">
        <v>418</v>
      </c>
      <c r="I109" s="14" t="s">
        <v>364</v>
      </c>
      <c r="J109" s="14" t="s">
        <v>365</v>
      </c>
      <c r="K109" s="13" t="s">
        <v>366</v>
      </c>
      <c r="L109" s="14" t="s">
        <v>367</v>
      </c>
      <c r="M109" s="13" t="s">
        <v>368</v>
      </c>
      <c r="N109" s="14" t="s">
        <v>880</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row>
    <row r="110" spans="1:154" ht="34.5" customHeight="1">
      <c r="A110" s="13">
        <v>100</v>
      </c>
      <c r="B110" s="14" t="s">
        <v>369</v>
      </c>
      <c r="C110" s="15">
        <v>2.2</v>
      </c>
      <c r="D110" s="16">
        <v>1</v>
      </c>
      <c r="E110" s="15"/>
      <c r="F110" s="15"/>
      <c r="G110" s="14" t="s">
        <v>363</v>
      </c>
      <c r="H110" s="14" t="s">
        <v>418</v>
      </c>
      <c r="I110" s="14" t="s">
        <v>370</v>
      </c>
      <c r="J110" s="14" t="s">
        <v>371</v>
      </c>
      <c r="K110" s="13" t="s">
        <v>372</v>
      </c>
      <c r="L110" s="14" t="s">
        <v>373</v>
      </c>
      <c r="M110" s="13" t="s">
        <v>374</v>
      </c>
      <c r="N110" s="14" t="s">
        <v>880</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row>
    <row r="111" spans="1:154" ht="34.5" customHeight="1">
      <c r="A111" s="13">
        <v>101</v>
      </c>
      <c r="B111" s="14" t="s">
        <v>702</v>
      </c>
      <c r="C111" s="15">
        <v>2.18</v>
      </c>
      <c r="D111" s="16">
        <v>1</v>
      </c>
      <c r="E111" s="15"/>
      <c r="F111" s="15"/>
      <c r="G111" s="14" t="s">
        <v>761</v>
      </c>
      <c r="H111" s="14" t="s">
        <v>418</v>
      </c>
      <c r="I111" s="14" t="s">
        <v>703</v>
      </c>
      <c r="J111" s="14" t="s">
        <v>763</v>
      </c>
      <c r="K111" s="13" t="s">
        <v>764</v>
      </c>
      <c r="L111" s="14" t="s">
        <v>704</v>
      </c>
      <c r="M111" s="13" t="s">
        <v>705</v>
      </c>
      <c r="N111" s="14" t="s">
        <v>880</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row>
    <row r="112" spans="1:154" ht="34.5" customHeight="1">
      <c r="A112" s="13">
        <v>102</v>
      </c>
      <c r="B112" s="14" t="s">
        <v>846</v>
      </c>
      <c r="C112" s="15">
        <v>1.9</v>
      </c>
      <c r="D112" s="16">
        <v>1</v>
      </c>
      <c r="E112" s="15"/>
      <c r="F112" s="15"/>
      <c r="G112" s="14" t="s">
        <v>841</v>
      </c>
      <c r="H112" s="14" t="s">
        <v>418</v>
      </c>
      <c r="I112" s="14" t="s">
        <v>884</v>
      </c>
      <c r="J112" s="14" t="s">
        <v>371</v>
      </c>
      <c r="K112" s="13" t="s">
        <v>372</v>
      </c>
      <c r="L112" s="14" t="s">
        <v>885</v>
      </c>
      <c r="M112" s="13" t="s">
        <v>886</v>
      </c>
      <c r="N112" s="14" t="s">
        <v>880</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row>
    <row r="113" spans="1:154" ht="34.5" customHeight="1">
      <c r="A113" s="13">
        <v>103</v>
      </c>
      <c r="B113" s="14" t="s">
        <v>5</v>
      </c>
      <c r="C113" s="15">
        <v>5.07</v>
      </c>
      <c r="D113" s="16">
        <v>1</v>
      </c>
      <c r="E113" s="15"/>
      <c r="F113" s="15"/>
      <c r="G113" s="14" t="s">
        <v>6</v>
      </c>
      <c r="H113" s="14" t="s">
        <v>418</v>
      </c>
      <c r="I113" s="14" t="s">
        <v>7</v>
      </c>
      <c r="J113" s="14" t="s">
        <v>8</v>
      </c>
      <c r="K113" s="13" t="s">
        <v>9</v>
      </c>
      <c r="L113" s="14" t="s">
        <v>10</v>
      </c>
      <c r="M113" s="13" t="s">
        <v>11</v>
      </c>
      <c r="N113" s="14" t="s">
        <v>880</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row>
    <row r="114" spans="1:154" ht="34.5" customHeight="1">
      <c r="A114" s="13">
        <v>104</v>
      </c>
      <c r="B114" s="14" t="s">
        <v>469</v>
      </c>
      <c r="C114" s="15">
        <v>14.05</v>
      </c>
      <c r="D114" s="16">
        <v>1</v>
      </c>
      <c r="E114" s="15"/>
      <c r="F114" s="15"/>
      <c r="G114" s="14" t="s">
        <v>23</v>
      </c>
      <c r="H114" s="14" t="s">
        <v>418</v>
      </c>
      <c r="I114" s="14" t="s">
        <v>889</v>
      </c>
      <c r="J114" s="14" t="s">
        <v>943</v>
      </c>
      <c r="K114" s="13" t="s">
        <v>944</v>
      </c>
      <c r="L114" s="14" t="s">
        <v>890</v>
      </c>
      <c r="M114" s="13" t="s">
        <v>891</v>
      </c>
      <c r="N114" s="14" t="s">
        <v>880</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row>
    <row r="115" spans="1:154" ht="34.5" customHeight="1">
      <c r="A115" s="13">
        <v>105</v>
      </c>
      <c r="B115" s="14" t="s">
        <v>892</v>
      </c>
      <c r="C115" s="15">
        <v>2</v>
      </c>
      <c r="D115" s="16">
        <v>1</v>
      </c>
      <c r="E115" s="15"/>
      <c r="F115" s="15"/>
      <c r="G115" s="14" t="s">
        <v>893</v>
      </c>
      <c r="H115" s="14" t="s">
        <v>418</v>
      </c>
      <c r="I115" s="13" t="s">
        <v>894</v>
      </c>
      <c r="J115" s="14" t="s">
        <v>895</v>
      </c>
      <c r="K115" s="13" t="s">
        <v>896</v>
      </c>
      <c r="L115" s="14" t="s">
        <v>897</v>
      </c>
      <c r="M115" s="13" t="s">
        <v>898</v>
      </c>
      <c r="N115" s="14" t="s">
        <v>880</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row>
    <row r="116" spans="1:154" ht="34.5" customHeight="1">
      <c r="A116" s="13">
        <v>106</v>
      </c>
      <c r="B116" s="14" t="s">
        <v>904</v>
      </c>
      <c r="C116" s="15">
        <v>10.8</v>
      </c>
      <c r="D116" s="16">
        <v>1</v>
      </c>
      <c r="E116" s="15"/>
      <c r="F116" s="15"/>
      <c r="G116" s="14" t="s">
        <v>893</v>
      </c>
      <c r="H116" s="14" t="s">
        <v>418</v>
      </c>
      <c r="I116" s="14" t="s">
        <v>905</v>
      </c>
      <c r="J116" s="14" t="s">
        <v>906</v>
      </c>
      <c r="K116" s="13" t="s">
        <v>907</v>
      </c>
      <c r="L116" s="14" t="s">
        <v>908</v>
      </c>
      <c r="M116" s="13" t="s">
        <v>909</v>
      </c>
      <c r="N116" s="14" t="s">
        <v>880</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row>
    <row r="117" spans="1:154" ht="34.5" customHeight="1">
      <c r="A117" s="13">
        <v>107</v>
      </c>
      <c r="B117" s="14" t="s">
        <v>910</v>
      </c>
      <c r="C117" s="15">
        <v>40</v>
      </c>
      <c r="D117" s="16">
        <v>1</v>
      </c>
      <c r="E117" s="15"/>
      <c r="F117" s="15"/>
      <c r="G117" s="14" t="s">
        <v>893</v>
      </c>
      <c r="H117" s="14" t="s">
        <v>418</v>
      </c>
      <c r="I117" s="14" t="s">
        <v>947</v>
      </c>
      <c r="J117" s="14" t="s">
        <v>895</v>
      </c>
      <c r="K117" s="13" t="s">
        <v>901</v>
      </c>
      <c r="L117" s="14" t="s">
        <v>948</v>
      </c>
      <c r="M117" s="13" t="s">
        <v>949</v>
      </c>
      <c r="N117" s="14" t="s">
        <v>880</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row>
    <row r="118" spans="1:154" ht="34.5" customHeight="1">
      <c r="A118" s="13">
        <v>108</v>
      </c>
      <c r="B118" s="14" t="s">
        <v>577</v>
      </c>
      <c r="C118" s="15">
        <v>3.2</v>
      </c>
      <c r="D118" s="16">
        <v>1</v>
      </c>
      <c r="E118" s="15"/>
      <c r="F118" s="15"/>
      <c r="G118" s="14" t="s">
        <v>578</v>
      </c>
      <c r="H118" s="14" t="s">
        <v>418</v>
      </c>
      <c r="I118" s="14" t="s">
        <v>579</v>
      </c>
      <c r="J118" s="14" t="s">
        <v>580</v>
      </c>
      <c r="K118" s="13" t="s">
        <v>581</v>
      </c>
      <c r="L118" s="14" t="s">
        <v>582</v>
      </c>
      <c r="M118" s="13" t="s">
        <v>583</v>
      </c>
      <c r="N118" s="14" t="s">
        <v>880</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row>
    <row r="119" spans="1:154" ht="34.5" customHeight="1">
      <c r="A119" s="13">
        <v>109</v>
      </c>
      <c r="B119" s="14" t="s">
        <v>93</v>
      </c>
      <c r="C119" s="15">
        <v>2.33</v>
      </c>
      <c r="D119" s="16">
        <v>1</v>
      </c>
      <c r="E119" s="15"/>
      <c r="F119" s="15"/>
      <c r="G119" s="14" t="s">
        <v>478</v>
      </c>
      <c r="H119" s="14" t="s">
        <v>418</v>
      </c>
      <c r="I119" s="14" t="s">
        <v>533</v>
      </c>
      <c r="J119" s="14" t="s">
        <v>89</v>
      </c>
      <c r="K119" s="13" t="s">
        <v>90</v>
      </c>
      <c r="L119" s="14" t="s">
        <v>534</v>
      </c>
      <c r="M119" s="13" t="s">
        <v>535</v>
      </c>
      <c r="N119" s="14" t="s">
        <v>880</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row>
    <row r="120" spans="1:154" ht="34.5" customHeight="1">
      <c r="A120" s="13">
        <v>110</v>
      </c>
      <c r="B120" s="14" t="s">
        <v>536</v>
      </c>
      <c r="C120" s="15">
        <v>1.8</v>
      </c>
      <c r="D120" s="16">
        <v>1</v>
      </c>
      <c r="E120" s="15"/>
      <c r="F120" s="15"/>
      <c r="G120" s="14" t="s">
        <v>478</v>
      </c>
      <c r="H120" s="14" t="s">
        <v>418</v>
      </c>
      <c r="I120" s="14" t="s">
        <v>537</v>
      </c>
      <c r="J120" s="14" t="s">
        <v>89</v>
      </c>
      <c r="K120" s="13" t="s">
        <v>90</v>
      </c>
      <c r="L120" s="14" t="s">
        <v>538</v>
      </c>
      <c r="M120" s="13" t="s">
        <v>539</v>
      </c>
      <c r="N120" s="14" t="s">
        <v>880</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row>
    <row r="121" spans="1:154" ht="34.5" customHeight="1">
      <c r="A121" s="13">
        <v>111</v>
      </c>
      <c r="B121" s="14" t="s">
        <v>637</v>
      </c>
      <c r="C121" s="15">
        <v>31</v>
      </c>
      <c r="D121" s="16">
        <v>1</v>
      </c>
      <c r="E121" s="15"/>
      <c r="F121" s="15"/>
      <c r="G121" s="14" t="s">
        <v>638</v>
      </c>
      <c r="H121" s="14" t="s">
        <v>418</v>
      </c>
      <c r="I121" s="14" t="s">
        <v>617</v>
      </c>
      <c r="J121" s="14" t="s">
        <v>633</v>
      </c>
      <c r="K121" s="13" t="s">
        <v>634</v>
      </c>
      <c r="L121" s="14" t="s">
        <v>618</v>
      </c>
      <c r="M121" s="13" t="s">
        <v>619</v>
      </c>
      <c r="N121" s="14" t="s">
        <v>880</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row>
    <row r="122" spans="1:154" ht="34.5" customHeight="1">
      <c r="A122" s="13">
        <v>112</v>
      </c>
      <c r="B122" s="14" t="s">
        <v>232</v>
      </c>
      <c r="C122" s="15">
        <v>3</v>
      </c>
      <c r="D122" s="16">
        <v>1</v>
      </c>
      <c r="E122" s="15"/>
      <c r="F122" s="15"/>
      <c r="G122" s="14" t="s">
        <v>233</v>
      </c>
      <c r="H122" s="14" t="s">
        <v>418</v>
      </c>
      <c r="I122" s="14" t="s">
        <v>234</v>
      </c>
      <c r="J122" s="14" t="s">
        <v>235</v>
      </c>
      <c r="K122" s="13" t="s">
        <v>236</v>
      </c>
      <c r="L122" s="14" t="s">
        <v>237</v>
      </c>
      <c r="M122" s="13" t="s">
        <v>238</v>
      </c>
      <c r="N122" s="14" t="s">
        <v>880</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row>
    <row r="123" spans="1:154" ht="34.5" customHeight="1">
      <c r="A123" s="13">
        <v>113</v>
      </c>
      <c r="B123" s="14" t="s">
        <v>244</v>
      </c>
      <c r="C123" s="15">
        <v>3.5</v>
      </c>
      <c r="D123" s="16">
        <v>1</v>
      </c>
      <c r="E123" s="15"/>
      <c r="F123" s="15"/>
      <c r="G123" s="14" t="s">
        <v>691</v>
      </c>
      <c r="H123" s="14" t="s">
        <v>418</v>
      </c>
      <c r="I123" s="14" t="s">
        <v>779</v>
      </c>
      <c r="J123" s="14" t="s">
        <v>235</v>
      </c>
      <c r="K123" s="13" t="s">
        <v>241</v>
      </c>
      <c r="L123" s="14" t="s">
        <v>780</v>
      </c>
      <c r="M123" s="13" t="s">
        <v>781</v>
      </c>
      <c r="N123" s="14" t="s">
        <v>880</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row>
    <row r="124" spans="1:154" ht="34.5" customHeight="1">
      <c r="A124" s="13">
        <v>114</v>
      </c>
      <c r="B124" s="14" t="s">
        <v>782</v>
      </c>
      <c r="C124" s="15">
        <v>2.6</v>
      </c>
      <c r="D124" s="16">
        <v>1</v>
      </c>
      <c r="E124" s="15"/>
      <c r="F124" s="15"/>
      <c r="G124" s="14" t="s">
        <v>691</v>
      </c>
      <c r="H124" s="14" t="s">
        <v>418</v>
      </c>
      <c r="I124" s="14" t="s">
        <v>783</v>
      </c>
      <c r="J124" s="14" t="s">
        <v>235</v>
      </c>
      <c r="K124" s="13" t="s">
        <v>241</v>
      </c>
      <c r="L124" s="14" t="s">
        <v>784</v>
      </c>
      <c r="M124" s="13" t="s">
        <v>785</v>
      </c>
      <c r="N124" s="14" t="s">
        <v>880</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row>
    <row r="125" spans="1:154" ht="34.5" customHeight="1">
      <c r="A125" s="13">
        <v>115</v>
      </c>
      <c r="B125" s="14" t="s">
        <v>786</v>
      </c>
      <c r="C125" s="15">
        <v>4.9</v>
      </c>
      <c r="D125" s="16">
        <v>1</v>
      </c>
      <c r="E125" s="15"/>
      <c r="F125" s="15"/>
      <c r="G125" s="14" t="s">
        <v>787</v>
      </c>
      <c r="H125" s="14" t="s">
        <v>418</v>
      </c>
      <c r="I125" s="14" t="s">
        <v>788</v>
      </c>
      <c r="J125" s="14" t="s">
        <v>235</v>
      </c>
      <c r="K125" s="13" t="s">
        <v>241</v>
      </c>
      <c r="L125" s="14" t="s">
        <v>789</v>
      </c>
      <c r="M125" s="13" t="s">
        <v>750</v>
      </c>
      <c r="N125" s="14" t="s">
        <v>880</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row>
    <row r="126" spans="1:154" ht="34.5" customHeight="1">
      <c r="A126" s="13">
        <v>116</v>
      </c>
      <c r="B126" s="14" t="s">
        <v>751</v>
      </c>
      <c r="C126" s="15">
        <v>6.59</v>
      </c>
      <c r="D126" s="16">
        <v>1</v>
      </c>
      <c r="E126" s="15"/>
      <c r="F126" s="15"/>
      <c r="G126" s="14" t="s">
        <v>787</v>
      </c>
      <c r="H126" s="14" t="s">
        <v>418</v>
      </c>
      <c r="I126" s="14" t="s">
        <v>752</v>
      </c>
      <c r="J126" s="14" t="s">
        <v>235</v>
      </c>
      <c r="K126" s="13" t="s">
        <v>241</v>
      </c>
      <c r="L126" s="14" t="s">
        <v>789</v>
      </c>
      <c r="M126" s="13" t="s">
        <v>750</v>
      </c>
      <c r="N126" s="14" t="s">
        <v>880</v>
      </c>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row>
    <row r="127" spans="1:154" ht="34.5" customHeight="1">
      <c r="A127" s="13">
        <v>117</v>
      </c>
      <c r="B127" s="14" t="s">
        <v>759</v>
      </c>
      <c r="C127" s="15">
        <v>2.62</v>
      </c>
      <c r="D127" s="16">
        <v>1</v>
      </c>
      <c r="E127" s="15"/>
      <c r="F127" s="15"/>
      <c r="G127" s="14" t="s">
        <v>873</v>
      </c>
      <c r="H127" s="14" t="s">
        <v>418</v>
      </c>
      <c r="I127" s="14" t="s">
        <v>744</v>
      </c>
      <c r="J127" s="14" t="s">
        <v>745</v>
      </c>
      <c r="K127" s="13" t="s">
        <v>746</v>
      </c>
      <c r="L127" s="14" t="s">
        <v>747</v>
      </c>
      <c r="M127" s="13" t="s">
        <v>748</v>
      </c>
      <c r="N127" s="14" t="s">
        <v>880</v>
      </c>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row>
    <row r="128" spans="1:154" ht="34.5" customHeight="1">
      <c r="A128" s="13">
        <v>118</v>
      </c>
      <c r="B128" s="14" t="s">
        <v>749</v>
      </c>
      <c r="C128" s="15">
        <v>2.5</v>
      </c>
      <c r="D128" s="16">
        <v>1</v>
      </c>
      <c r="E128" s="15"/>
      <c r="F128" s="15"/>
      <c r="G128" s="14" t="s">
        <v>873</v>
      </c>
      <c r="H128" s="14" t="s">
        <v>418</v>
      </c>
      <c r="I128" s="14" t="s">
        <v>847</v>
      </c>
      <c r="J128" s="14" t="s">
        <v>755</v>
      </c>
      <c r="K128" s="13" t="s">
        <v>756</v>
      </c>
      <c r="L128" s="14" t="s">
        <v>848</v>
      </c>
      <c r="M128" s="13" t="s">
        <v>849</v>
      </c>
      <c r="N128" s="14" t="s">
        <v>880</v>
      </c>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row>
    <row r="129" spans="1:154" ht="34.5" customHeight="1">
      <c r="A129" s="13">
        <v>119</v>
      </c>
      <c r="B129" s="14" t="s">
        <v>800</v>
      </c>
      <c r="C129" s="15">
        <v>1.5</v>
      </c>
      <c r="D129" s="16">
        <v>1</v>
      </c>
      <c r="E129" s="15"/>
      <c r="F129" s="15"/>
      <c r="G129" s="14" t="s">
        <v>794</v>
      </c>
      <c r="H129" s="14" t="s">
        <v>418</v>
      </c>
      <c r="I129" s="14" t="s">
        <v>801</v>
      </c>
      <c r="J129" s="14" t="s">
        <v>796</v>
      </c>
      <c r="K129" s="13" t="s">
        <v>797</v>
      </c>
      <c r="L129" s="14" t="s">
        <v>802</v>
      </c>
      <c r="M129" s="13" t="s">
        <v>803</v>
      </c>
      <c r="N129" s="14" t="s">
        <v>880</v>
      </c>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row>
    <row r="130" spans="1:154" ht="34.5" customHeight="1">
      <c r="A130" s="13">
        <v>120</v>
      </c>
      <c r="B130" s="14" t="s">
        <v>710</v>
      </c>
      <c r="C130" s="15">
        <v>3.12</v>
      </c>
      <c r="D130" s="16">
        <v>1</v>
      </c>
      <c r="E130" s="15"/>
      <c r="F130" s="15"/>
      <c r="G130" s="14" t="s">
        <v>711</v>
      </c>
      <c r="H130" s="14" t="s">
        <v>418</v>
      </c>
      <c r="I130" s="14" t="s">
        <v>712</v>
      </c>
      <c r="J130" s="14" t="s">
        <v>713</v>
      </c>
      <c r="K130" s="13" t="s">
        <v>714</v>
      </c>
      <c r="L130" s="14" t="s">
        <v>715</v>
      </c>
      <c r="M130" s="13" t="s">
        <v>716</v>
      </c>
      <c r="N130" s="14" t="s">
        <v>880</v>
      </c>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row>
    <row r="131" spans="1:154" ht="34.5" customHeight="1">
      <c r="A131" s="13">
        <v>121</v>
      </c>
      <c r="B131" s="14" t="s">
        <v>721</v>
      </c>
      <c r="C131" s="15">
        <v>2.79</v>
      </c>
      <c r="D131" s="16">
        <v>1</v>
      </c>
      <c r="E131" s="15"/>
      <c r="F131" s="15"/>
      <c r="G131" s="14" t="s">
        <v>711</v>
      </c>
      <c r="H131" s="14" t="s">
        <v>418</v>
      </c>
      <c r="I131" s="13" t="s">
        <v>284</v>
      </c>
      <c r="J131" s="14" t="s">
        <v>713</v>
      </c>
      <c r="K131" s="13" t="s">
        <v>714</v>
      </c>
      <c r="L131" s="14" t="s">
        <v>285</v>
      </c>
      <c r="M131" s="13" t="s">
        <v>286</v>
      </c>
      <c r="N131" s="14" t="s">
        <v>880</v>
      </c>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row>
    <row r="132" spans="1:154" ht="34.5" customHeight="1">
      <c r="A132" s="13">
        <v>122</v>
      </c>
      <c r="B132" s="14" t="s">
        <v>287</v>
      </c>
      <c r="C132" s="15">
        <v>1.63</v>
      </c>
      <c r="D132" s="16">
        <v>1</v>
      </c>
      <c r="E132" s="15"/>
      <c r="F132" s="15"/>
      <c r="G132" s="14" t="s">
        <v>288</v>
      </c>
      <c r="H132" s="14" t="s">
        <v>418</v>
      </c>
      <c r="I132" s="14" t="s">
        <v>816</v>
      </c>
      <c r="J132" s="14" t="s">
        <v>817</v>
      </c>
      <c r="K132" s="13" t="s">
        <v>818</v>
      </c>
      <c r="L132" s="14" t="s">
        <v>819</v>
      </c>
      <c r="M132" s="13" t="s">
        <v>820</v>
      </c>
      <c r="N132" s="14" t="s">
        <v>880</v>
      </c>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row>
    <row r="133" spans="1:154" ht="34.5" customHeight="1">
      <c r="A133" s="13">
        <v>123</v>
      </c>
      <c r="B133" s="14" t="s">
        <v>323</v>
      </c>
      <c r="C133" s="15">
        <v>5</v>
      </c>
      <c r="D133" s="16">
        <v>1</v>
      </c>
      <c r="E133" s="15"/>
      <c r="F133" s="15"/>
      <c r="G133" s="14" t="s">
        <v>324</v>
      </c>
      <c r="H133" s="14" t="s">
        <v>418</v>
      </c>
      <c r="I133" s="13" t="s">
        <v>375</v>
      </c>
      <c r="J133" s="14" t="s">
        <v>376</v>
      </c>
      <c r="K133" s="13" t="s">
        <v>377</v>
      </c>
      <c r="L133" s="14" t="s">
        <v>378</v>
      </c>
      <c r="M133" s="13" t="s">
        <v>379</v>
      </c>
      <c r="N133" s="14" t="s">
        <v>880</v>
      </c>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row>
    <row r="134" spans="1:14" ht="34.5" customHeight="1">
      <c r="A134" s="7"/>
      <c r="B134" s="8" t="s">
        <v>837</v>
      </c>
      <c r="C134" s="9">
        <f>SUM(C135:C143)</f>
        <v>145.68999999999997</v>
      </c>
      <c r="D134" s="10">
        <f>SUM(D135:D143)</f>
        <v>9</v>
      </c>
      <c r="E134" s="12">
        <f>D134/D$3</f>
        <v>0.05454545454545454</v>
      </c>
      <c r="F134" s="12">
        <f>C134/C$3</f>
        <v>0.049898527940715295</v>
      </c>
      <c r="G134" s="7"/>
      <c r="H134" s="7"/>
      <c r="I134" s="7"/>
      <c r="J134" s="7"/>
      <c r="K134" s="7"/>
      <c r="L134" s="7"/>
      <c r="M134" s="7"/>
      <c r="N134" s="7"/>
    </row>
    <row r="135" spans="1:154" ht="34.5" customHeight="1">
      <c r="A135" s="13">
        <v>124</v>
      </c>
      <c r="B135" s="14" t="s">
        <v>531</v>
      </c>
      <c r="C135" s="15">
        <v>30</v>
      </c>
      <c r="D135" s="16">
        <v>1</v>
      </c>
      <c r="E135" s="15"/>
      <c r="F135" s="15"/>
      <c r="G135" s="14" t="s">
        <v>521</v>
      </c>
      <c r="H135" s="14" t="s">
        <v>532</v>
      </c>
      <c r="I135" s="14" t="s">
        <v>38</v>
      </c>
      <c r="J135" s="14" t="s">
        <v>523</v>
      </c>
      <c r="K135" s="13" t="s">
        <v>524</v>
      </c>
      <c r="L135" s="14" t="s">
        <v>39</v>
      </c>
      <c r="M135" s="13" t="s">
        <v>40</v>
      </c>
      <c r="N135" s="14" t="s">
        <v>880</v>
      </c>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row>
    <row r="136" spans="1:154" ht="34.5" customHeight="1">
      <c r="A136" s="13">
        <v>125</v>
      </c>
      <c r="B136" s="14" t="s">
        <v>640</v>
      </c>
      <c r="C136" s="15">
        <v>10</v>
      </c>
      <c r="D136" s="16">
        <v>1</v>
      </c>
      <c r="E136" s="15"/>
      <c r="F136" s="15"/>
      <c r="G136" s="14" t="s">
        <v>521</v>
      </c>
      <c r="H136" s="14" t="s">
        <v>532</v>
      </c>
      <c r="I136" s="14" t="s">
        <v>641</v>
      </c>
      <c r="J136" s="14" t="s">
        <v>523</v>
      </c>
      <c r="K136" s="13" t="s">
        <v>524</v>
      </c>
      <c r="L136" s="14" t="s">
        <v>642</v>
      </c>
      <c r="M136" s="13" t="s">
        <v>643</v>
      </c>
      <c r="N136" s="14" t="s">
        <v>880</v>
      </c>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row>
    <row r="137" spans="1:154" ht="34.5" customHeight="1">
      <c r="A137" s="13">
        <v>126</v>
      </c>
      <c r="B137" s="14" t="s">
        <v>107</v>
      </c>
      <c r="C137" s="15">
        <v>85</v>
      </c>
      <c r="D137" s="16">
        <v>1</v>
      </c>
      <c r="E137" s="15"/>
      <c r="F137" s="15"/>
      <c r="G137" s="14" t="s">
        <v>554</v>
      </c>
      <c r="H137" s="14" t="s">
        <v>532</v>
      </c>
      <c r="I137" s="14" t="s">
        <v>108</v>
      </c>
      <c r="J137" s="14" t="s">
        <v>121</v>
      </c>
      <c r="K137" s="13" t="s">
        <v>483</v>
      </c>
      <c r="L137" s="14" t="s">
        <v>109</v>
      </c>
      <c r="M137" s="13" t="s">
        <v>110</v>
      </c>
      <c r="N137" s="14" t="s">
        <v>880</v>
      </c>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row>
    <row r="138" spans="1:154" ht="34.5" customHeight="1">
      <c r="A138" s="13">
        <v>127</v>
      </c>
      <c r="B138" s="14" t="s">
        <v>222</v>
      </c>
      <c r="C138" s="15">
        <v>1.6</v>
      </c>
      <c r="D138" s="16">
        <v>1</v>
      </c>
      <c r="E138" s="15"/>
      <c r="F138" s="15"/>
      <c r="G138" s="14" t="s">
        <v>223</v>
      </c>
      <c r="H138" s="14" t="s">
        <v>532</v>
      </c>
      <c r="I138" s="14" t="s">
        <v>672</v>
      </c>
      <c r="J138" s="13" t="s">
        <v>673</v>
      </c>
      <c r="K138" s="13" t="s">
        <v>674</v>
      </c>
      <c r="L138" s="14" t="s">
        <v>675</v>
      </c>
      <c r="M138" s="13" t="s">
        <v>676</v>
      </c>
      <c r="N138" s="14" t="s">
        <v>880</v>
      </c>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row>
    <row r="139" spans="1:154" ht="34.5" customHeight="1">
      <c r="A139" s="13">
        <v>128</v>
      </c>
      <c r="B139" s="14" t="s">
        <v>685</v>
      </c>
      <c r="C139" s="15">
        <v>1.6</v>
      </c>
      <c r="D139" s="16">
        <v>1</v>
      </c>
      <c r="E139" s="15"/>
      <c r="F139" s="15"/>
      <c r="G139" s="14" t="s">
        <v>223</v>
      </c>
      <c r="H139" s="14" t="s">
        <v>532</v>
      </c>
      <c r="I139" s="14" t="s">
        <v>663</v>
      </c>
      <c r="J139" s="13" t="s">
        <v>673</v>
      </c>
      <c r="K139" s="13" t="s">
        <v>664</v>
      </c>
      <c r="L139" s="14" t="s">
        <v>665</v>
      </c>
      <c r="M139" s="13" t="s">
        <v>666</v>
      </c>
      <c r="N139" s="14" t="s">
        <v>880</v>
      </c>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row>
    <row r="140" spans="1:154" ht="34.5" customHeight="1">
      <c r="A140" s="13">
        <v>129</v>
      </c>
      <c r="B140" s="14" t="s">
        <v>461</v>
      </c>
      <c r="C140" s="15">
        <v>5.5</v>
      </c>
      <c r="D140" s="16">
        <v>1</v>
      </c>
      <c r="E140" s="15"/>
      <c r="F140" s="15"/>
      <c r="G140" s="14" t="s">
        <v>462</v>
      </c>
      <c r="H140" s="14" t="s">
        <v>532</v>
      </c>
      <c r="I140" s="14" t="s">
        <v>0</v>
      </c>
      <c r="J140" s="14" t="s">
        <v>1</v>
      </c>
      <c r="K140" s="13" t="s">
        <v>2</v>
      </c>
      <c r="L140" s="14" t="s">
        <v>3</v>
      </c>
      <c r="M140" s="13" t="s">
        <v>4</v>
      </c>
      <c r="N140" s="14" t="s">
        <v>880</v>
      </c>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row>
    <row r="141" spans="1:154" ht="34.5" customHeight="1">
      <c r="A141" s="13">
        <v>130</v>
      </c>
      <c r="B141" s="14" t="s">
        <v>546</v>
      </c>
      <c r="C141" s="15">
        <v>8</v>
      </c>
      <c r="D141" s="16">
        <v>1</v>
      </c>
      <c r="E141" s="15"/>
      <c r="F141" s="15"/>
      <c r="G141" s="14" t="s">
        <v>478</v>
      </c>
      <c r="H141" s="14" t="s">
        <v>532</v>
      </c>
      <c r="I141" s="14" t="s">
        <v>547</v>
      </c>
      <c r="J141" s="14" t="s">
        <v>89</v>
      </c>
      <c r="K141" s="13" t="s">
        <v>548</v>
      </c>
      <c r="L141" s="14" t="s">
        <v>549</v>
      </c>
      <c r="M141" s="13" t="s">
        <v>480</v>
      </c>
      <c r="N141" s="14" t="s">
        <v>880</v>
      </c>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row>
    <row r="142" spans="1:154" ht="34.5" customHeight="1">
      <c r="A142" s="13">
        <v>131</v>
      </c>
      <c r="B142" s="14" t="s">
        <v>620</v>
      </c>
      <c r="C142" s="15">
        <v>1.79</v>
      </c>
      <c r="D142" s="16">
        <v>1</v>
      </c>
      <c r="E142" s="15"/>
      <c r="F142" s="15"/>
      <c r="G142" s="14" t="s">
        <v>638</v>
      </c>
      <c r="H142" s="14" t="s">
        <v>532</v>
      </c>
      <c r="I142" s="14" t="s">
        <v>621</v>
      </c>
      <c r="J142" s="14" t="s">
        <v>633</v>
      </c>
      <c r="K142" s="13" t="s">
        <v>634</v>
      </c>
      <c r="L142" s="14" t="s">
        <v>622</v>
      </c>
      <c r="M142" s="13" t="s">
        <v>623</v>
      </c>
      <c r="N142" s="14" t="s">
        <v>880</v>
      </c>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row>
    <row r="143" spans="1:154" ht="34.5" customHeight="1">
      <c r="A143" s="13">
        <v>132</v>
      </c>
      <c r="B143" s="14" t="s">
        <v>821</v>
      </c>
      <c r="C143" s="15">
        <v>2.2</v>
      </c>
      <c r="D143" s="16">
        <v>1</v>
      </c>
      <c r="E143" s="15"/>
      <c r="F143" s="15"/>
      <c r="G143" s="14" t="s">
        <v>288</v>
      </c>
      <c r="H143" s="14" t="s">
        <v>532</v>
      </c>
      <c r="I143" s="14" t="s">
        <v>317</v>
      </c>
      <c r="J143" s="14" t="s">
        <v>817</v>
      </c>
      <c r="K143" s="13" t="s">
        <v>818</v>
      </c>
      <c r="L143" s="14" t="s">
        <v>817</v>
      </c>
      <c r="M143" s="13" t="s">
        <v>818</v>
      </c>
      <c r="N143" s="14" t="s">
        <v>880</v>
      </c>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row>
    <row r="144" spans="1:14" ht="34.5" customHeight="1">
      <c r="A144" s="7"/>
      <c r="B144" s="8" t="s">
        <v>838</v>
      </c>
      <c r="C144" s="9">
        <f>SUM(C145:C150)</f>
        <v>63.78</v>
      </c>
      <c r="D144" s="10">
        <f>SUM(D145:D150)</f>
        <v>6</v>
      </c>
      <c r="E144" s="12">
        <f>D144/D$3</f>
        <v>0.03636363636363636</v>
      </c>
      <c r="F144" s="12">
        <f>C144/C$3</f>
        <v>0.021844519953729304</v>
      </c>
      <c r="G144" s="7"/>
      <c r="H144" s="7"/>
      <c r="I144" s="7"/>
      <c r="J144" s="7"/>
      <c r="K144" s="7"/>
      <c r="L144" s="7"/>
      <c r="M144" s="7"/>
      <c r="N144" s="7"/>
    </row>
    <row r="145" spans="1:154" ht="34.5" customHeight="1">
      <c r="A145" s="13">
        <v>133</v>
      </c>
      <c r="B145" s="14" t="s">
        <v>644</v>
      </c>
      <c r="C145" s="15">
        <v>2.4</v>
      </c>
      <c r="D145" s="16">
        <v>1</v>
      </c>
      <c r="E145" s="15"/>
      <c r="F145" s="15"/>
      <c r="G145" s="14" t="s">
        <v>521</v>
      </c>
      <c r="H145" s="14" t="s">
        <v>645</v>
      </c>
      <c r="I145" s="14" t="s">
        <v>550</v>
      </c>
      <c r="J145" s="14" t="s">
        <v>523</v>
      </c>
      <c r="K145" s="13" t="s">
        <v>524</v>
      </c>
      <c r="L145" s="14" t="s">
        <v>551</v>
      </c>
      <c r="M145" s="13" t="s">
        <v>552</v>
      </c>
      <c r="N145" s="14" t="s">
        <v>880</v>
      </c>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row>
    <row r="146" spans="1:154" ht="34.5" customHeight="1">
      <c r="A146" s="13">
        <v>134</v>
      </c>
      <c r="B146" s="14" t="s">
        <v>16</v>
      </c>
      <c r="C146" s="15">
        <v>14.8</v>
      </c>
      <c r="D146" s="16">
        <v>1</v>
      </c>
      <c r="E146" s="15"/>
      <c r="F146" s="15"/>
      <c r="G146" s="14" t="s">
        <v>462</v>
      </c>
      <c r="H146" s="14" t="s">
        <v>645</v>
      </c>
      <c r="I146" s="14" t="s">
        <v>17</v>
      </c>
      <c r="J146" s="14" t="s">
        <v>18</v>
      </c>
      <c r="K146" s="13" t="s">
        <v>19</v>
      </c>
      <c r="L146" s="14" t="s">
        <v>20</v>
      </c>
      <c r="M146" s="13" t="s">
        <v>21</v>
      </c>
      <c r="N146" s="14" t="s">
        <v>880</v>
      </c>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row>
    <row r="147" spans="1:154" ht="34.5" customHeight="1">
      <c r="A147" s="13">
        <v>135</v>
      </c>
      <c r="B147" s="14" t="s">
        <v>649</v>
      </c>
      <c r="C147" s="15">
        <v>4.7</v>
      </c>
      <c r="D147" s="16">
        <v>1</v>
      </c>
      <c r="E147" s="15"/>
      <c r="F147" s="15"/>
      <c r="G147" s="14" t="s">
        <v>650</v>
      </c>
      <c r="H147" s="14" t="s">
        <v>645</v>
      </c>
      <c r="I147" s="14" t="s">
        <v>651</v>
      </c>
      <c r="J147" s="14" t="s">
        <v>633</v>
      </c>
      <c r="K147" s="13" t="s">
        <v>634</v>
      </c>
      <c r="L147" s="14" t="s">
        <v>652</v>
      </c>
      <c r="M147" s="13" t="s">
        <v>653</v>
      </c>
      <c r="N147" s="14" t="s">
        <v>880</v>
      </c>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row>
    <row r="148" spans="1:154" ht="34.5" customHeight="1">
      <c r="A148" s="13">
        <v>136</v>
      </c>
      <c r="B148" s="14" t="s">
        <v>227</v>
      </c>
      <c r="C148" s="15">
        <v>23</v>
      </c>
      <c r="D148" s="16">
        <v>1</v>
      </c>
      <c r="E148" s="15"/>
      <c r="F148" s="15"/>
      <c r="G148" s="14" t="s">
        <v>228</v>
      </c>
      <c r="H148" s="14" t="s">
        <v>645</v>
      </c>
      <c r="I148" s="14" t="s">
        <v>229</v>
      </c>
      <c r="J148" s="14" t="s">
        <v>188</v>
      </c>
      <c r="K148" s="13" t="s">
        <v>189</v>
      </c>
      <c r="L148" s="14" t="s">
        <v>230</v>
      </c>
      <c r="M148" s="13" t="s">
        <v>231</v>
      </c>
      <c r="N148" s="14" t="s">
        <v>880</v>
      </c>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row>
    <row r="149" spans="1:154" ht="34.5" customHeight="1">
      <c r="A149" s="13">
        <v>137</v>
      </c>
      <c r="B149" s="14" t="s">
        <v>380</v>
      </c>
      <c r="C149" s="15">
        <v>15</v>
      </c>
      <c r="D149" s="16">
        <v>1</v>
      </c>
      <c r="E149" s="15"/>
      <c r="F149" s="15"/>
      <c r="G149" s="14" t="s">
        <v>324</v>
      </c>
      <c r="H149" s="14" t="s">
        <v>645</v>
      </c>
      <c r="I149" s="14" t="s">
        <v>822</v>
      </c>
      <c r="J149" s="14" t="s">
        <v>376</v>
      </c>
      <c r="K149" s="13" t="s">
        <v>377</v>
      </c>
      <c r="L149" s="14" t="s">
        <v>823</v>
      </c>
      <c r="M149" s="13" t="s">
        <v>824</v>
      </c>
      <c r="N149" s="14" t="s">
        <v>880</v>
      </c>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row>
    <row r="150" spans="1:154" ht="34.5" customHeight="1">
      <c r="A150" s="13">
        <v>138</v>
      </c>
      <c r="B150" s="14" t="s">
        <v>825</v>
      </c>
      <c r="C150" s="15">
        <v>3.88</v>
      </c>
      <c r="D150" s="16">
        <v>1</v>
      </c>
      <c r="E150" s="15"/>
      <c r="F150" s="15"/>
      <c r="G150" s="14" t="s">
        <v>324</v>
      </c>
      <c r="H150" s="14" t="s">
        <v>645</v>
      </c>
      <c r="I150" s="14" t="s">
        <v>826</v>
      </c>
      <c r="J150" s="14" t="s">
        <v>376</v>
      </c>
      <c r="K150" s="13" t="s">
        <v>377</v>
      </c>
      <c r="L150" s="14" t="s">
        <v>827</v>
      </c>
      <c r="M150" s="13" t="s">
        <v>828</v>
      </c>
      <c r="N150" s="14" t="s">
        <v>880</v>
      </c>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row>
    <row r="151" spans="1:14" ht="34.5" customHeight="1">
      <c r="A151" s="7"/>
      <c r="B151" s="8" t="s">
        <v>839</v>
      </c>
      <c r="C151" s="9">
        <f>SUM(C152:C164)</f>
        <v>62.28000000000001</v>
      </c>
      <c r="D151" s="10">
        <f>SUM(D152:D164)</f>
        <v>13</v>
      </c>
      <c r="E151" s="12">
        <f>D151/D$3</f>
        <v>0.07878787878787878</v>
      </c>
      <c r="F151" s="12">
        <f>C151/C$3</f>
        <v>0.021330773012202278</v>
      </c>
      <c r="G151" s="7"/>
      <c r="H151" s="7"/>
      <c r="I151" s="7"/>
      <c r="J151" s="7"/>
      <c r="K151" s="7"/>
      <c r="L151" s="7"/>
      <c r="M151" s="7"/>
      <c r="N151" s="7"/>
    </row>
    <row r="152" spans="1:154" ht="34.5" customHeight="1">
      <c r="A152" s="13">
        <v>139</v>
      </c>
      <c r="B152" s="14" t="s">
        <v>28</v>
      </c>
      <c r="C152" s="15">
        <v>7.1</v>
      </c>
      <c r="D152" s="16">
        <v>1</v>
      </c>
      <c r="E152" s="15"/>
      <c r="F152" s="15"/>
      <c r="G152" s="14" t="s">
        <v>29</v>
      </c>
      <c r="H152" s="14" t="s">
        <v>30</v>
      </c>
      <c r="I152" s="14" t="s">
        <v>31</v>
      </c>
      <c r="J152" s="14" t="s">
        <v>32</v>
      </c>
      <c r="K152" s="13" t="s">
        <v>494</v>
      </c>
      <c r="L152" s="14" t="s">
        <v>495</v>
      </c>
      <c r="M152" s="13" t="s">
        <v>496</v>
      </c>
      <c r="N152" s="14" t="s">
        <v>880</v>
      </c>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row>
    <row r="153" spans="1:154" ht="34.5" customHeight="1">
      <c r="A153" s="13">
        <v>140</v>
      </c>
      <c r="B153" s="14" t="s">
        <v>520</v>
      </c>
      <c r="C153" s="15">
        <v>1.9</v>
      </c>
      <c r="D153" s="16">
        <v>1</v>
      </c>
      <c r="E153" s="15"/>
      <c r="F153" s="15"/>
      <c r="G153" s="14" t="s">
        <v>521</v>
      </c>
      <c r="H153" s="14" t="s">
        <v>30</v>
      </c>
      <c r="I153" s="14" t="s">
        <v>522</v>
      </c>
      <c r="J153" s="14" t="s">
        <v>523</v>
      </c>
      <c r="K153" s="13" t="s">
        <v>524</v>
      </c>
      <c r="L153" s="14" t="s">
        <v>525</v>
      </c>
      <c r="M153" s="13" t="s">
        <v>526</v>
      </c>
      <c r="N153" s="14" t="s">
        <v>880</v>
      </c>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row>
    <row r="154" spans="1:154" ht="34.5" customHeight="1">
      <c r="A154" s="13">
        <v>141</v>
      </c>
      <c r="B154" s="14" t="s">
        <v>111</v>
      </c>
      <c r="C154" s="15">
        <v>6</v>
      </c>
      <c r="D154" s="16">
        <v>1</v>
      </c>
      <c r="E154" s="15"/>
      <c r="F154" s="15"/>
      <c r="G154" s="14" t="s">
        <v>112</v>
      </c>
      <c r="H154" s="14" t="s">
        <v>30</v>
      </c>
      <c r="I154" s="14" t="s">
        <v>147</v>
      </c>
      <c r="J154" s="13" t="s">
        <v>148</v>
      </c>
      <c r="K154" s="13" t="s">
        <v>149</v>
      </c>
      <c r="L154" s="13" t="s">
        <v>150</v>
      </c>
      <c r="M154" s="13" t="s">
        <v>151</v>
      </c>
      <c r="N154" s="14" t="s">
        <v>880</v>
      </c>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row>
    <row r="155" spans="1:154" ht="34.5" customHeight="1">
      <c r="A155" s="13">
        <v>142</v>
      </c>
      <c r="B155" s="14" t="s">
        <v>152</v>
      </c>
      <c r="C155" s="15">
        <v>3.5</v>
      </c>
      <c r="D155" s="16">
        <v>1</v>
      </c>
      <c r="E155" s="15"/>
      <c r="F155" s="15"/>
      <c r="G155" s="14" t="s">
        <v>153</v>
      </c>
      <c r="H155" s="14" t="s">
        <v>30</v>
      </c>
      <c r="I155" s="14" t="s">
        <v>154</v>
      </c>
      <c r="J155" s="13" t="s">
        <v>155</v>
      </c>
      <c r="K155" s="13" t="s">
        <v>156</v>
      </c>
      <c r="L155" s="14" t="s">
        <v>157</v>
      </c>
      <c r="M155" s="13" t="s">
        <v>158</v>
      </c>
      <c r="N155" s="14" t="s">
        <v>880</v>
      </c>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row>
    <row r="156" spans="1:154" ht="34.5" customHeight="1">
      <c r="A156" s="13">
        <v>143</v>
      </c>
      <c r="B156" s="14" t="s">
        <v>767</v>
      </c>
      <c r="C156" s="15">
        <v>4.1</v>
      </c>
      <c r="D156" s="16">
        <v>1</v>
      </c>
      <c r="E156" s="15"/>
      <c r="F156" s="15"/>
      <c r="G156" s="14" t="s">
        <v>761</v>
      </c>
      <c r="H156" s="14" t="s">
        <v>30</v>
      </c>
      <c r="I156" s="13" t="s">
        <v>352</v>
      </c>
      <c r="J156" s="14" t="s">
        <v>763</v>
      </c>
      <c r="K156" s="13" t="s">
        <v>764</v>
      </c>
      <c r="L156" s="14" t="s">
        <v>353</v>
      </c>
      <c r="M156" s="13" t="s">
        <v>354</v>
      </c>
      <c r="N156" s="14" t="s">
        <v>880</v>
      </c>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row>
    <row r="157" spans="1:154" ht="34.5" customHeight="1">
      <c r="A157" s="13">
        <v>144</v>
      </c>
      <c r="B157" s="14" t="s">
        <v>37</v>
      </c>
      <c r="C157" s="15">
        <v>5</v>
      </c>
      <c r="D157" s="16">
        <v>1</v>
      </c>
      <c r="E157" s="15"/>
      <c r="F157" s="15"/>
      <c r="G157" s="14" t="s">
        <v>841</v>
      </c>
      <c r="H157" s="14" t="s">
        <v>30</v>
      </c>
      <c r="I157" s="14" t="s">
        <v>463</v>
      </c>
      <c r="J157" s="14" t="s">
        <v>371</v>
      </c>
      <c r="K157" s="13" t="s">
        <v>372</v>
      </c>
      <c r="L157" s="14" t="s">
        <v>464</v>
      </c>
      <c r="M157" s="13" t="s">
        <v>465</v>
      </c>
      <c r="N157" s="14" t="s">
        <v>880</v>
      </c>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row>
    <row r="158" spans="1:154" ht="34.5" customHeight="1">
      <c r="A158" s="13">
        <v>145</v>
      </c>
      <c r="B158" s="14" t="s">
        <v>570</v>
      </c>
      <c r="C158" s="15">
        <v>4.5</v>
      </c>
      <c r="D158" s="16">
        <v>1</v>
      </c>
      <c r="E158" s="15"/>
      <c r="F158" s="15"/>
      <c r="G158" s="14" t="s">
        <v>571</v>
      </c>
      <c r="H158" s="14" t="s">
        <v>30</v>
      </c>
      <c r="I158" s="14" t="s">
        <v>572</v>
      </c>
      <c r="J158" s="14" t="s">
        <v>573</v>
      </c>
      <c r="K158" s="13" t="s">
        <v>574</v>
      </c>
      <c r="L158" s="14" t="s">
        <v>575</v>
      </c>
      <c r="M158" s="13" t="s">
        <v>576</v>
      </c>
      <c r="N158" s="14" t="s">
        <v>880</v>
      </c>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row>
    <row r="159" spans="1:154" ht="34.5" customHeight="1">
      <c r="A159" s="13">
        <v>146</v>
      </c>
      <c r="B159" s="14" t="s">
        <v>135</v>
      </c>
      <c r="C159" s="15">
        <v>8.77</v>
      </c>
      <c r="D159" s="16">
        <v>1</v>
      </c>
      <c r="E159" s="15"/>
      <c r="F159" s="15"/>
      <c r="G159" s="14" t="s">
        <v>638</v>
      </c>
      <c r="H159" s="14" t="s">
        <v>30</v>
      </c>
      <c r="I159" s="14" t="s">
        <v>136</v>
      </c>
      <c r="J159" s="14" t="s">
        <v>633</v>
      </c>
      <c r="K159" s="13" t="s">
        <v>634</v>
      </c>
      <c r="L159" s="14" t="s">
        <v>137</v>
      </c>
      <c r="M159" s="13" t="s">
        <v>138</v>
      </c>
      <c r="N159" s="14" t="s">
        <v>880</v>
      </c>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row>
    <row r="160" spans="1:154" ht="34.5" customHeight="1">
      <c r="A160" s="13">
        <v>147</v>
      </c>
      <c r="B160" s="14" t="s">
        <v>604</v>
      </c>
      <c r="C160" s="15">
        <v>4</v>
      </c>
      <c r="D160" s="16">
        <v>1</v>
      </c>
      <c r="E160" s="15"/>
      <c r="F160" s="15"/>
      <c r="G160" s="14" t="s">
        <v>605</v>
      </c>
      <c r="H160" s="14" t="s">
        <v>30</v>
      </c>
      <c r="I160" s="14" t="s">
        <v>173</v>
      </c>
      <c r="J160" s="14" t="s">
        <v>174</v>
      </c>
      <c r="K160" s="13" t="s">
        <v>175</v>
      </c>
      <c r="L160" s="14" t="s">
        <v>176</v>
      </c>
      <c r="M160" s="13" t="s">
        <v>177</v>
      </c>
      <c r="N160" s="14" t="s">
        <v>880</v>
      </c>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row>
    <row r="161" spans="1:154" ht="34.5" customHeight="1">
      <c r="A161" s="13">
        <v>148</v>
      </c>
      <c r="B161" s="14" t="s">
        <v>689</v>
      </c>
      <c r="C161" s="15">
        <v>7.2</v>
      </c>
      <c r="D161" s="16">
        <v>1</v>
      </c>
      <c r="E161" s="15"/>
      <c r="F161" s="15"/>
      <c r="G161" s="14" t="s">
        <v>690</v>
      </c>
      <c r="H161" s="14" t="s">
        <v>30</v>
      </c>
      <c r="I161" s="13" t="s">
        <v>224</v>
      </c>
      <c r="J161" s="14" t="s">
        <v>188</v>
      </c>
      <c r="K161" s="13" t="s">
        <v>189</v>
      </c>
      <c r="L161" s="14" t="s">
        <v>225</v>
      </c>
      <c r="M161" s="13" t="s">
        <v>226</v>
      </c>
      <c r="N161" s="14" t="s">
        <v>880</v>
      </c>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row>
    <row r="162" spans="1:154" ht="34.5" customHeight="1">
      <c r="A162" s="13">
        <v>149</v>
      </c>
      <c r="B162" s="14" t="s">
        <v>239</v>
      </c>
      <c r="C162" s="15">
        <v>1.6</v>
      </c>
      <c r="D162" s="16">
        <v>1</v>
      </c>
      <c r="E162" s="15"/>
      <c r="F162" s="15"/>
      <c r="G162" s="14" t="s">
        <v>233</v>
      </c>
      <c r="H162" s="14" t="s">
        <v>30</v>
      </c>
      <c r="I162" s="14" t="s">
        <v>240</v>
      </c>
      <c r="J162" s="14" t="s">
        <v>235</v>
      </c>
      <c r="K162" s="13" t="s">
        <v>241</v>
      </c>
      <c r="L162" s="14" t="s">
        <v>242</v>
      </c>
      <c r="M162" s="13" t="s">
        <v>243</v>
      </c>
      <c r="N162" s="14" t="s">
        <v>880</v>
      </c>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row>
    <row r="163" spans="1:154" ht="34.5" customHeight="1">
      <c r="A163" s="13">
        <v>150</v>
      </c>
      <c r="B163" s="14" t="s">
        <v>854</v>
      </c>
      <c r="C163" s="15">
        <v>2.61</v>
      </c>
      <c r="D163" s="16">
        <v>1</v>
      </c>
      <c r="E163" s="15"/>
      <c r="F163" s="15"/>
      <c r="G163" s="14" t="s">
        <v>873</v>
      </c>
      <c r="H163" s="14" t="s">
        <v>30</v>
      </c>
      <c r="I163" s="14" t="s">
        <v>855</v>
      </c>
      <c r="J163" s="14" t="s">
        <v>745</v>
      </c>
      <c r="K163" s="13" t="s">
        <v>746</v>
      </c>
      <c r="L163" s="14" t="s">
        <v>856</v>
      </c>
      <c r="M163" s="13" t="s">
        <v>857</v>
      </c>
      <c r="N163" s="14" t="s">
        <v>880</v>
      </c>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row>
    <row r="164" spans="1:154" ht="34.5" customHeight="1">
      <c r="A164" s="13">
        <v>151</v>
      </c>
      <c r="B164" s="14" t="s">
        <v>804</v>
      </c>
      <c r="C164" s="15">
        <v>6</v>
      </c>
      <c r="D164" s="16">
        <v>1</v>
      </c>
      <c r="E164" s="15"/>
      <c r="F164" s="15"/>
      <c r="G164" s="14" t="s">
        <v>794</v>
      </c>
      <c r="H164" s="14" t="s">
        <v>30</v>
      </c>
      <c r="I164" s="14" t="s">
        <v>805</v>
      </c>
      <c r="J164" s="14" t="s">
        <v>796</v>
      </c>
      <c r="K164" s="13" t="s">
        <v>797</v>
      </c>
      <c r="L164" s="14" t="s">
        <v>806</v>
      </c>
      <c r="M164" s="13" t="s">
        <v>807</v>
      </c>
      <c r="N164" s="14" t="s">
        <v>880</v>
      </c>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row>
    <row r="165" spans="1:14" ht="34.5" customHeight="1">
      <c r="A165" s="7"/>
      <c r="B165" s="8" t="s">
        <v>840</v>
      </c>
      <c r="C165" s="9">
        <f>SUM(C166:C179)</f>
        <v>260.25</v>
      </c>
      <c r="D165" s="10">
        <f>SUM(D166:D179)</f>
        <v>14</v>
      </c>
      <c r="E165" s="12">
        <f>D165/D$3</f>
        <v>0.08484848484848485</v>
      </c>
      <c r="F165" s="12">
        <f>C165/C$3</f>
        <v>0.08913509435493966</v>
      </c>
      <c r="G165" s="7"/>
      <c r="H165" s="7"/>
      <c r="I165" s="7"/>
      <c r="J165" s="7"/>
      <c r="K165" s="7"/>
      <c r="L165" s="7"/>
      <c r="M165" s="7"/>
      <c r="N165" s="7"/>
    </row>
    <row r="166" spans="1:154" ht="34.5" customHeight="1">
      <c r="A166" s="13">
        <v>152</v>
      </c>
      <c r="B166" s="14" t="s">
        <v>349</v>
      </c>
      <c r="C166" s="15">
        <v>8</v>
      </c>
      <c r="D166" s="16">
        <v>1</v>
      </c>
      <c r="E166" s="15"/>
      <c r="F166" s="15"/>
      <c r="G166" s="14" t="s">
        <v>350</v>
      </c>
      <c r="H166" s="14" t="s">
        <v>351</v>
      </c>
      <c r="I166" s="14" t="s">
        <v>915</v>
      </c>
      <c r="J166" s="14" t="s">
        <v>916</v>
      </c>
      <c r="K166" s="13" t="s">
        <v>917</v>
      </c>
      <c r="L166" s="14" t="s">
        <v>916</v>
      </c>
      <c r="M166" s="13" t="s">
        <v>917</v>
      </c>
      <c r="N166" s="14" t="s">
        <v>880</v>
      </c>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row>
    <row r="167" spans="1:154" ht="34.5" customHeight="1">
      <c r="A167" s="13">
        <v>153</v>
      </c>
      <c r="B167" s="14" t="s">
        <v>922</v>
      </c>
      <c r="C167" s="15">
        <v>5.6</v>
      </c>
      <c r="D167" s="16">
        <v>1</v>
      </c>
      <c r="E167" s="15"/>
      <c r="F167" s="15"/>
      <c r="G167" s="14" t="s">
        <v>350</v>
      </c>
      <c r="H167" s="14" t="s">
        <v>351</v>
      </c>
      <c r="I167" s="14" t="s">
        <v>940</v>
      </c>
      <c r="J167" s="14" t="s">
        <v>916</v>
      </c>
      <c r="K167" s="13" t="s">
        <v>917</v>
      </c>
      <c r="L167" s="14" t="s">
        <v>916</v>
      </c>
      <c r="M167" s="13" t="s">
        <v>917</v>
      </c>
      <c r="N167" s="14" t="s">
        <v>880</v>
      </c>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row>
    <row r="168" spans="1:154" ht="34.5" customHeight="1">
      <c r="A168" s="13">
        <v>154</v>
      </c>
      <c r="B168" s="14" t="s">
        <v>941</v>
      </c>
      <c r="C168" s="15">
        <v>5.2</v>
      </c>
      <c r="D168" s="16">
        <v>1</v>
      </c>
      <c r="E168" s="15"/>
      <c r="F168" s="15"/>
      <c r="G168" s="14" t="s">
        <v>350</v>
      </c>
      <c r="H168" s="14" t="s">
        <v>351</v>
      </c>
      <c r="I168" s="14" t="s">
        <v>440</v>
      </c>
      <c r="J168" s="14" t="s">
        <v>916</v>
      </c>
      <c r="K168" s="13" t="s">
        <v>917</v>
      </c>
      <c r="L168" s="14" t="s">
        <v>916</v>
      </c>
      <c r="M168" s="13" t="s">
        <v>917</v>
      </c>
      <c r="N168" s="14" t="s">
        <v>880</v>
      </c>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row>
    <row r="169" spans="1:154" ht="34.5" customHeight="1">
      <c r="A169" s="13">
        <v>155</v>
      </c>
      <c r="B169" s="14" t="s">
        <v>441</v>
      </c>
      <c r="C169" s="15">
        <v>10.41</v>
      </c>
      <c r="D169" s="16">
        <v>1</v>
      </c>
      <c r="E169" s="15"/>
      <c r="F169" s="15"/>
      <c r="G169" s="14" t="s">
        <v>350</v>
      </c>
      <c r="H169" s="14" t="s">
        <v>351</v>
      </c>
      <c r="I169" s="14" t="s">
        <v>442</v>
      </c>
      <c r="J169" s="14" t="s">
        <v>916</v>
      </c>
      <c r="K169" s="13" t="s">
        <v>917</v>
      </c>
      <c r="L169" s="14" t="s">
        <v>916</v>
      </c>
      <c r="M169" s="13" t="s">
        <v>917</v>
      </c>
      <c r="N169" s="14" t="s">
        <v>880</v>
      </c>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row>
    <row r="170" spans="1:154" ht="34.5" customHeight="1">
      <c r="A170" s="13">
        <v>156</v>
      </c>
      <c r="B170" s="13" t="s">
        <v>432</v>
      </c>
      <c r="C170" s="15">
        <v>16.6</v>
      </c>
      <c r="D170" s="16">
        <v>1</v>
      </c>
      <c r="E170" s="15"/>
      <c r="F170" s="15"/>
      <c r="G170" s="14" t="s">
        <v>350</v>
      </c>
      <c r="H170" s="14" t="s">
        <v>351</v>
      </c>
      <c r="I170" s="13" t="s">
        <v>433</v>
      </c>
      <c r="J170" s="14" t="s">
        <v>421</v>
      </c>
      <c r="K170" s="13" t="s">
        <v>427</v>
      </c>
      <c r="L170" s="14" t="s">
        <v>434</v>
      </c>
      <c r="M170" s="13" t="s">
        <v>435</v>
      </c>
      <c r="N170" s="14" t="s">
        <v>880</v>
      </c>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row>
    <row r="171" spans="1:154" ht="34.5" customHeight="1">
      <c r="A171" s="13">
        <v>157</v>
      </c>
      <c r="B171" s="14" t="s">
        <v>87</v>
      </c>
      <c r="C171" s="15">
        <v>41.47</v>
      </c>
      <c r="D171" s="16">
        <v>1</v>
      </c>
      <c r="E171" s="15"/>
      <c r="F171" s="15"/>
      <c r="G171" s="14" t="s">
        <v>81</v>
      </c>
      <c r="H171" s="14" t="s">
        <v>351</v>
      </c>
      <c r="I171" s="14" t="s">
        <v>639</v>
      </c>
      <c r="J171" s="14" t="s">
        <v>83</v>
      </c>
      <c r="K171" s="13" t="s">
        <v>84</v>
      </c>
      <c r="L171" s="14" t="s">
        <v>85</v>
      </c>
      <c r="M171" s="13" t="s">
        <v>86</v>
      </c>
      <c r="N171" s="14" t="s">
        <v>880</v>
      </c>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row>
    <row r="172" spans="1:154" ht="34.5" customHeight="1">
      <c r="A172" s="13">
        <v>158</v>
      </c>
      <c r="B172" s="14" t="s">
        <v>125</v>
      </c>
      <c r="C172" s="15">
        <v>38.35</v>
      </c>
      <c r="D172" s="16">
        <v>1</v>
      </c>
      <c r="E172" s="15"/>
      <c r="F172" s="15"/>
      <c r="G172" s="14" t="s">
        <v>554</v>
      </c>
      <c r="H172" s="14" t="s">
        <v>351</v>
      </c>
      <c r="I172" s="14" t="s">
        <v>94</v>
      </c>
      <c r="J172" s="14" t="s">
        <v>95</v>
      </c>
      <c r="K172" s="13" t="s">
        <v>96</v>
      </c>
      <c r="L172" s="14" t="s">
        <v>97</v>
      </c>
      <c r="M172" s="13" t="s">
        <v>98</v>
      </c>
      <c r="N172" s="14" t="s">
        <v>880</v>
      </c>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row>
    <row r="173" spans="1:154" ht="34.5" customHeight="1">
      <c r="A173" s="13">
        <v>159</v>
      </c>
      <c r="B173" s="14" t="s">
        <v>275</v>
      </c>
      <c r="C173" s="15">
        <v>15.43</v>
      </c>
      <c r="D173" s="16">
        <v>1</v>
      </c>
      <c r="E173" s="15"/>
      <c r="F173" s="15"/>
      <c r="G173" s="14" t="s">
        <v>262</v>
      </c>
      <c r="H173" s="14" t="s">
        <v>351</v>
      </c>
      <c r="I173" s="14" t="s">
        <v>276</v>
      </c>
      <c r="J173" s="14" t="s">
        <v>264</v>
      </c>
      <c r="K173" s="13" t="s">
        <v>265</v>
      </c>
      <c r="L173" s="14" t="s">
        <v>277</v>
      </c>
      <c r="M173" s="13" t="s">
        <v>278</v>
      </c>
      <c r="N173" s="14" t="s">
        <v>880</v>
      </c>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row>
    <row r="174" spans="1:154" ht="34.5" customHeight="1">
      <c r="A174" s="13">
        <v>160</v>
      </c>
      <c r="B174" s="14" t="s">
        <v>22</v>
      </c>
      <c r="C174" s="15">
        <v>2.5</v>
      </c>
      <c r="D174" s="16">
        <v>1</v>
      </c>
      <c r="E174" s="15"/>
      <c r="F174" s="15"/>
      <c r="G174" s="14" t="s">
        <v>23</v>
      </c>
      <c r="H174" s="14" t="s">
        <v>351</v>
      </c>
      <c r="I174" s="14" t="s">
        <v>942</v>
      </c>
      <c r="J174" s="14" t="s">
        <v>943</v>
      </c>
      <c r="K174" s="13" t="s">
        <v>944</v>
      </c>
      <c r="L174" s="14" t="s">
        <v>945</v>
      </c>
      <c r="M174" s="13" t="s">
        <v>946</v>
      </c>
      <c r="N174" s="14" t="s">
        <v>880</v>
      </c>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row>
    <row r="175" spans="1:154" ht="34.5" customHeight="1">
      <c r="A175" s="13">
        <v>161</v>
      </c>
      <c r="B175" s="14" t="s">
        <v>957</v>
      </c>
      <c r="C175" s="15">
        <v>2.77</v>
      </c>
      <c r="D175" s="16">
        <v>1</v>
      </c>
      <c r="E175" s="15"/>
      <c r="F175" s="15"/>
      <c r="G175" s="14" t="s">
        <v>958</v>
      </c>
      <c r="H175" s="14" t="s">
        <v>351</v>
      </c>
      <c r="I175" s="14" t="s">
        <v>565</v>
      </c>
      <c r="J175" s="14" t="s">
        <v>566</v>
      </c>
      <c r="K175" s="13" t="s">
        <v>567</v>
      </c>
      <c r="L175" s="14" t="s">
        <v>568</v>
      </c>
      <c r="M175" s="13" t="s">
        <v>569</v>
      </c>
      <c r="N175" s="14" t="s">
        <v>880</v>
      </c>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row>
    <row r="176" spans="1:154" ht="34.5" customHeight="1">
      <c r="A176" s="13">
        <v>162</v>
      </c>
      <c r="B176" s="14" t="s">
        <v>740</v>
      </c>
      <c r="C176" s="15">
        <v>16.5</v>
      </c>
      <c r="D176" s="16">
        <v>1</v>
      </c>
      <c r="E176" s="15"/>
      <c r="F176" s="15"/>
      <c r="G176" s="14" t="s">
        <v>662</v>
      </c>
      <c r="H176" s="14" t="s">
        <v>351</v>
      </c>
      <c r="I176" s="14" t="s">
        <v>741</v>
      </c>
      <c r="J176" s="14" t="s">
        <v>736</v>
      </c>
      <c r="K176" s="13" t="s">
        <v>737</v>
      </c>
      <c r="L176" s="14" t="s">
        <v>738</v>
      </c>
      <c r="M176" s="13" t="s">
        <v>739</v>
      </c>
      <c r="N176" s="14" t="s">
        <v>880</v>
      </c>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row>
    <row r="177" spans="1:154" ht="34.5" customHeight="1">
      <c r="A177" s="13">
        <v>163</v>
      </c>
      <c r="B177" s="14" t="s">
        <v>742</v>
      </c>
      <c r="C177" s="15">
        <v>3.6</v>
      </c>
      <c r="D177" s="16">
        <v>1</v>
      </c>
      <c r="E177" s="15"/>
      <c r="F177" s="15"/>
      <c r="G177" s="14" t="s">
        <v>743</v>
      </c>
      <c r="H177" s="14" t="s">
        <v>351</v>
      </c>
      <c r="I177" s="14" t="s">
        <v>245</v>
      </c>
      <c r="J177" s="14" t="s">
        <v>246</v>
      </c>
      <c r="K177" s="13" t="s">
        <v>247</v>
      </c>
      <c r="L177" s="14" t="s">
        <v>248</v>
      </c>
      <c r="M177" s="13" t="s">
        <v>249</v>
      </c>
      <c r="N177" s="14" t="s">
        <v>880</v>
      </c>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row>
    <row r="178" spans="1:154" ht="34.5" customHeight="1">
      <c r="A178" s="13">
        <v>164</v>
      </c>
      <c r="B178" s="14" t="s">
        <v>178</v>
      </c>
      <c r="C178" s="15">
        <v>76</v>
      </c>
      <c r="D178" s="16">
        <v>1</v>
      </c>
      <c r="E178" s="15"/>
      <c r="F178" s="15"/>
      <c r="G178" s="14" t="s">
        <v>179</v>
      </c>
      <c r="H178" s="14" t="s">
        <v>351</v>
      </c>
      <c r="I178" s="13" t="s">
        <v>180</v>
      </c>
      <c r="J178" s="14" t="s">
        <v>181</v>
      </c>
      <c r="K178" s="13" t="s">
        <v>182</v>
      </c>
      <c r="L178" s="14" t="s">
        <v>183</v>
      </c>
      <c r="M178" s="13" t="s">
        <v>184</v>
      </c>
      <c r="N178" s="14" t="s">
        <v>880</v>
      </c>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row>
    <row r="179" spans="1:154" ht="34.5" customHeight="1">
      <c r="A179" s="13">
        <v>165</v>
      </c>
      <c r="B179" s="14" t="s">
        <v>356</v>
      </c>
      <c r="C179" s="15">
        <v>17.82</v>
      </c>
      <c r="D179" s="16">
        <v>1</v>
      </c>
      <c r="E179" s="15"/>
      <c r="F179" s="15"/>
      <c r="G179" s="14" t="s">
        <v>873</v>
      </c>
      <c r="H179" s="14" t="s">
        <v>351</v>
      </c>
      <c r="I179" s="14" t="s">
        <v>790</v>
      </c>
      <c r="J179" s="14" t="s">
        <v>745</v>
      </c>
      <c r="K179" s="13" t="s">
        <v>746</v>
      </c>
      <c r="L179" s="14" t="s">
        <v>791</v>
      </c>
      <c r="M179" s="13" t="s">
        <v>792</v>
      </c>
      <c r="N179" s="14" t="s">
        <v>880</v>
      </c>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row>
  </sheetData>
  <sheetProtection/>
  <autoFilter ref="A2:IV179"/>
  <mergeCells count="1">
    <mergeCell ref="A1:N1"/>
  </mergeCells>
  <printOptions/>
  <pageMargins left="0.75" right="0.75" top="1" bottom="1" header="0.51" footer="0.51"/>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2017-07-07T00:33:22Z</cp:lastPrinted>
  <dcterms:created xsi:type="dcterms:W3CDTF">2016-02-02T03:22:28Z</dcterms:created>
  <dcterms:modified xsi:type="dcterms:W3CDTF">2017-07-07T00:33:23Z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2052-10.1.0.5458</vt:lpwstr>
  </property>
</Properties>
</file>